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3)\菜單\"/>
    </mc:Choice>
  </mc:AlternateContent>
  <bookViews>
    <workbookView xWindow="0" yWindow="0" windowWidth="28800" windowHeight="11730" activeTab="2"/>
  </bookViews>
  <sheets>
    <sheet name="供餐一覽表" sheetId="1" r:id="rId1"/>
    <sheet name="1.3.5年級+行政(裕民田)" sheetId="37" r:id="rId2"/>
    <sheet name="2.4.6年級(全盛)" sheetId="38" r:id="rId3"/>
    <sheet name="工作表" sheetId="3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37" l="1"/>
  <c r="O44" i="37"/>
  <c r="O42" i="37"/>
  <c r="O40" i="37"/>
  <c r="O38" i="37"/>
  <c r="O36" i="37"/>
  <c r="O34" i="37"/>
  <c r="O32" i="37"/>
  <c r="O30" i="37"/>
  <c r="O28" i="37"/>
  <c r="O26" i="37"/>
  <c r="O24" i="37"/>
  <c r="O22" i="37"/>
  <c r="O20" i="37"/>
  <c r="O18" i="37"/>
  <c r="O16" i="37"/>
  <c r="O14" i="37"/>
  <c r="O12" i="37"/>
  <c r="O10" i="37"/>
  <c r="O8" i="37"/>
  <c r="O6" i="37"/>
  <c r="O4" i="37"/>
  <c r="N48" i="38" l="1"/>
  <c r="N46" i="38"/>
  <c r="N44" i="38"/>
  <c r="N42" i="38"/>
  <c r="N40" i="38"/>
  <c r="N38" i="38"/>
  <c r="N36" i="38"/>
  <c r="N34" i="38"/>
  <c r="N32" i="38"/>
  <c r="N30" i="38"/>
  <c r="N28" i="38"/>
  <c r="N26" i="38"/>
  <c r="N24" i="38"/>
  <c r="N22" i="38"/>
  <c r="N20" i="38"/>
  <c r="N18" i="38"/>
  <c r="N16" i="38"/>
  <c r="N14" i="38"/>
  <c r="N12" i="38"/>
  <c r="N10" i="38"/>
  <c r="N8" i="38"/>
  <c r="N6" i="38"/>
</calcChain>
</file>

<file path=xl/sharedStrings.xml><?xml version="1.0" encoding="utf-8"?>
<sst xmlns="http://schemas.openxmlformats.org/spreadsheetml/2006/main" count="616" uniqueCount="509">
  <si>
    <t>裕民田食品股份有限公司</t>
    <phoneticPr fontId="3" type="noConversion"/>
  </si>
  <si>
    <t>1、3、5年級、行政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</si>
  <si>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</si>
  <si>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</si>
  <si>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</si>
  <si>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1、3、5年級、行政</t>
    <phoneticPr fontId="3" type="noConversion"/>
  </si>
  <si>
    <t>五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</si>
  <si>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</si>
  <si>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</si>
  <si>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</si>
  <si>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</si>
  <si>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</si>
  <si>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112年12月</t>
  </si>
  <si>
    <t>113年1.2月</t>
    <phoneticPr fontId="3" type="noConversion"/>
  </si>
  <si>
    <t>113年3月</t>
    <phoneticPr fontId="3" type="noConversion"/>
  </si>
  <si>
    <t>113年4月</t>
  </si>
  <si>
    <t>113年5月</t>
  </si>
  <si>
    <t>113年6月</t>
  </si>
  <si>
    <t>二</t>
    <phoneticPr fontId="3" type="noConversion"/>
  </si>
  <si>
    <t>白米飯</t>
  </si>
  <si>
    <t>有機  蔬菜</t>
  </si>
  <si>
    <t>翅小腿/燒</t>
  </si>
  <si>
    <t>麥片飯</t>
  </si>
  <si>
    <t>百頁/燒</t>
  </si>
  <si>
    <t>油腐蠔油雞</t>
  </si>
  <si>
    <t>雞丁.油腐.鮮菇/燒</t>
  </si>
  <si>
    <t>薏仁.豬肉.洋芋</t>
  </si>
  <si>
    <t>韭菜豆芽</t>
  </si>
  <si>
    <t>一</t>
    <phoneticPr fontId="3" type="noConversion"/>
  </si>
  <si>
    <t>金針花肉片湯</t>
  </si>
  <si>
    <t>金針花.肉片</t>
  </si>
  <si>
    <t>泡菜.高麗菜.豬肉/煮</t>
  </si>
  <si>
    <t>玉米.蛋.紅蘿蔔</t>
  </si>
  <si>
    <t>味噌豆腐湯</t>
  </si>
  <si>
    <t>雜糧飯</t>
  </si>
  <si>
    <t>紫菜蛋花湯</t>
  </si>
  <si>
    <t>紫菜.蛋</t>
  </si>
  <si>
    <t>鍋貼/煎</t>
  </si>
  <si>
    <t>日期</t>
  </si>
  <si>
    <t>星期</t>
  </si>
  <si>
    <t xml:space="preserve">熱量            </t>
    <phoneticPr fontId="3" type="noConversion"/>
  </si>
  <si>
    <t>糙米飯</t>
  </si>
  <si>
    <t>白米.糙米</t>
  </si>
  <si>
    <t>有機</t>
  </si>
  <si>
    <t>白米</t>
  </si>
  <si>
    <t>白米.麥片</t>
  </si>
  <si>
    <t>二</t>
  </si>
  <si>
    <t>蕎麥飯</t>
  </si>
  <si>
    <t>白米.蕎麥</t>
  </si>
  <si>
    <t>玉米飯</t>
  </si>
  <si>
    <t>白米.玉米</t>
  </si>
  <si>
    <t>白米.燕麥.麥片</t>
  </si>
  <si>
    <t>燕麥飯</t>
  </si>
  <si>
    <t>白米.燕麥</t>
  </si>
  <si>
    <t>四</t>
  </si>
  <si>
    <t>薏仁飯</t>
  </si>
  <si>
    <t>白米.洋薏仁</t>
  </si>
  <si>
    <t>胚芽飯</t>
  </si>
  <si>
    <t>一</t>
  </si>
  <si>
    <t>三</t>
  </si>
  <si>
    <t>日期</t>
    <phoneticPr fontId="3" type="noConversion"/>
  </si>
  <si>
    <t>薏仁米飯</t>
  </si>
  <si>
    <t>產銷履歷蔬菜</t>
  </si>
  <si>
    <t>★</t>
    <phoneticPr fontId="3" type="noConversion"/>
  </si>
  <si>
    <t>筍片.豬肉</t>
  </si>
  <si>
    <t>五</t>
  </si>
  <si>
    <t>雞丁.蔥.洋蔥/燒</t>
  </si>
  <si>
    <t>魚丁/燒</t>
  </si>
  <si>
    <t>紅燒油豆腐</t>
  </si>
  <si>
    <t>螞蟻上樹</t>
  </si>
  <si>
    <t>蛋.洋蔥.番茄/炒</t>
  </si>
  <si>
    <t>福州丸.大白菜/煮</t>
  </si>
  <si>
    <t>蘿蔔.雞丁.香菇</t>
  </si>
  <si>
    <t>雞腿排/滷</t>
  </si>
  <si>
    <t>麥片Q飯</t>
  </si>
  <si>
    <t>蒲瓜肉片湯</t>
  </si>
  <si>
    <t>蒲瓜.肉片</t>
  </si>
  <si>
    <t>香燒百頁</t>
  </si>
  <si>
    <t>塔香三杯雞丁</t>
  </si>
  <si>
    <t xml:space="preserve"> ★ 標示為三章一Q申請日 / 營養師 吳品萱</t>
    <phoneticPr fontId="3" type="noConversion"/>
  </si>
  <si>
    <t xml:space="preserve"> *週一供應產銷履歷蔬菜</t>
    <phoneticPr fontId="3" type="noConversion"/>
  </si>
  <si>
    <t>主食</t>
    <phoneticPr fontId="3" type="noConversion"/>
  </si>
  <si>
    <t>附餐</t>
    <phoneticPr fontId="3" type="noConversion"/>
  </si>
  <si>
    <t xml:space="preserve">油脂類             </t>
    <phoneticPr fontId="3" type="noConversion"/>
  </si>
  <si>
    <t>白飯</t>
  </si>
  <si>
    <t>三</t>
    <phoneticPr fontId="3" type="noConversion"/>
  </si>
  <si>
    <t>四</t>
    <phoneticPr fontId="3" type="noConversion"/>
  </si>
  <si>
    <t>熱炒三杯雞</t>
    <phoneticPr fontId="3" type="noConversion"/>
  </si>
  <si>
    <t>白米.胚芽米</t>
  </si>
  <si>
    <t>羅宋湯</t>
    <phoneticPr fontId="3" type="noConversion"/>
  </si>
  <si>
    <t>白蘿蔔.紅蘿蔔</t>
    <phoneticPr fontId="3" type="noConversion"/>
  </si>
  <si>
    <t>馬鈴薯濃湯</t>
    <phoneticPr fontId="3" type="noConversion"/>
  </si>
  <si>
    <t>肉骨茶湯</t>
    <phoneticPr fontId="3" type="noConversion"/>
  </si>
  <si>
    <t>112年11月</t>
    <phoneticPr fontId="3" type="noConversion"/>
  </si>
  <si>
    <t>◎公司地址：新北市樹林區保安街三段1巷1號   電話：02-26884900   ◎營養師：許金鳳.陳雅婷.劉雅菁.藍雯琪.劉彥伶   ★本公司未使用輻射污染食品，請大家安心食用★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</si>
  <si>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3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</si>
  <si>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</si>
  <si>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</si>
  <si>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</si>
  <si>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</si>
  <si>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</si>
  <si>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蔬菜類           </t>
    <phoneticPr fontId="3" type="noConversion"/>
  </si>
  <si>
    <t>大馬海南雞</t>
    <phoneticPr fontId="3" type="noConversion"/>
  </si>
  <si>
    <t>馬鈴薯燉肉</t>
    <phoneticPr fontId="3" type="noConversion"/>
  </si>
  <si>
    <t>芝麻拌海根</t>
    <phoneticPr fontId="3" type="noConversion"/>
  </si>
  <si>
    <t>季節青菜</t>
    <phoneticPr fontId="3" type="noConversion"/>
  </si>
  <si>
    <t>竹筍燉湯</t>
    <phoneticPr fontId="3" type="noConversion"/>
  </si>
  <si>
    <t>雞肉.時蔬-燒</t>
    <phoneticPr fontId="3" type="noConversion"/>
  </si>
  <si>
    <t>馬鈴薯.豬肉-煮</t>
    <phoneticPr fontId="3" type="noConversion"/>
  </si>
  <si>
    <t>海帶根.芝麻-燒</t>
    <phoneticPr fontId="3" type="noConversion"/>
  </si>
  <si>
    <t>竹筍.木耳</t>
    <phoneticPr fontId="3" type="noConversion"/>
  </si>
  <si>
    <t>四</t>
    <phoneticPr fontId="3" type="noConversion"/>
  </si>
  <si>
    <t>茄汁豬柳</t>
    <phoneticPr fontId="3" type="noConversion"/>
  </si>
  <si>
    <t>香燒油豆腐</t>
  </si>
  <si>
    <t>蔥爆高麗菜</t>
    <phoneticPr fontId="3" type="noConversion"/>
  </si>
  <si>
    <t>有機</t>
    <phoneticPr fontId="3" type="noConversion"/>
  </si>
  <si>
    <t>雙色蘿蔔湯</t>
    <phoneticPr fontId="3" type="noConversion"/>
  </si>
  <si>
    <t>豬肉.蕃茄-炒</t>
    <phoneticPr fontId="3" type="noConversion"/>
  </si>
  <si>
    <t>油豆腐.紅蘿蔔.毛豆仁-燒</t>
  </si>
  <si>
    <t>高麗菜.紅蘿蔔.蔥-炒</t>
    <phoneticPr fontId="3" type="noConversion"/>
  </si>
  <si>
    <t>五</t>
    <phoneticPr fontId="3" type="noConversion"/>
  </si>
  <si>
    <t>豆腐乳燒雞</t>
    <phoneticPr fontId="3" type="noConversion"/>
  </si>
  <si>
    <t>塔香肉燥</t>
    <phoneticPr fontId="3" type="noConversion"/>
  </si>
  <si>
    <t>時瓜鮮菇</t>
    <phoneticPr fontId="3" type="noConversion"/>
  </si>
  <si>
    <t>有機</t>
    <phoneticPr fontId="3" type="noConversion"/>
  </si>
  <si>
    <t>黃芽排骨湯</t>
    <phoneticPr fontId="3" type="noConversion"/>
  </si>
  <si>
    <t>雞肉.時蔬.豆腐乳-燒</t>
    <phoneticPr fontId="3" type="noConversion"/>
  </si>
  <si>
    <t>豆干.絞肉.九層塔-煮</t>
    <phoneticPr fontId="3" type="noConversion"/>
  </si>
  <si>
    <t>鮮瓜.鮮菇-炒</t>
    <phoneticPr fontId="3" type="noConversion"/>
  </si>
  <si>
    <t>黃豆芽.排骨</t>
    <phoneticPr fontId="3" type="noConversion"/>
  </si>
  <si>
    <t>梅乾菜魚丁</t>
    <phoneticPr fontId="3" type="noConversion"/>
  </si>
  <si>
    <t>雙蔥炒蛋</t>
    <phoneticPr fontId="3" type="noConversion"/>
  </si>
  <si>
    <t>蘿蔔滷味</t>
    <phoneticPr fontId="3" type="noConversion"/>
  </si>
  <si>
    <t>履歷</t>
    <phoneticPr fontId="3" type="noConversion"/>
  </si>
  <si>
    <t>魚肉.梅乾菜-燒</t>
    <phoneticPr fontId="3" type="noConversion"/>
  </si>
  <si>
    <t>雞蛋.洋蔥.蔥-炒</t>
    <phoneticPr fontId="3" type="noConversion"/>
  </si>
  <si>
    <t>蘿蔔.時蔬.蒟蒻-煮</t>
    <phoneticPr fontId="3" type="noConversion"/>
  </si>
  <si>
    <t>時蔬.蕃茄.玉米</t>
    <phoneticPr fontId="3" type="noConversion"/>
  </si>
  <si>
    <t>地瓜飯</t>
  </si>
  <si>
    <t>香濃咖哩雞</t>
    <phoneticPr fontId="3" type="noConversion"/>
  </si>
  <si>
    <t>鮮菇黑豆干</t>
  </si>
  <si>
    <t>紅片青花菜</t>
    <phoneticPr fontId="3" type="noConversion"/>
  </si>
  <si>
    <t>有機</t>
    <phoneticPr fontId="3" type="noConversion"/>
  </si>
  <si>
    <t>日式味噌湯</t>
    <phoneticPr fontId="3" type="noConversion"/>
  </si>
  <si>
    <t>白米.地瓜</t>
  </si>
  <si>
    <t>雞肉.馬鈴薯.咖哩-煮</t>
    <phoneticPr fontId="3" type="noConversion"/>
  </si>
  <si>
    <t>黑豆干.鮮菇-滷</t>
  </si>
  <si>
    <t>綠花椰菜.紅蘿蔔-炒</t>
    <phoneticPr fontId="3" type="noConversion"/>
  </si>
  <si>
    <t>豆腐.海帶芽.味噌</t>
    <phoneticPr fontId="3" type="noConversion"/>
  </si>
  <si>
    <t>三</t>
    <phoneticPr fontId="3" type="noConversion"/>
  </si>
  <si>
    <t>養生藥膳豬</t>
    <phoneticPr fontId="3" type="noConversion"/>
  </si>
  <si>
    <t>豆豉燒雞</t>
    <phoneticPr fontId="3" type="noConversion"/>
  </si>
  <si>
    <t>田園玉米</t>
    <phoneticPr fontId="3" type="noConversion"/>
  </si>
  <si>
    <t>季節青菜</t>
    <phoneticPr fontId="3" type="noConversion"/>
  </si>
  <si>
    <t>時瓜鮮菇湯</t>
    <phoneticPr fontId="3" type="noConversion"/>
  </si>
  <si>
    <t>豬肉.時蔬-燒</t>
    <phoneticPr fontId="3" type="noConversion"/>
  </si>
  <si>
    <t>時蔬.雞肉.豆豉-燒</t>
    <phoneticPr fontId="3" type="noConversion"/>
  </si>
  <si>
    <t>玉米.紅蘿蔔.毛豆仁-煮</t>
    <phoneticPr fontId="3" type="noConversion"/>
  </si>
  <si>
    <t>鮮瓜.鮮菇</t>
    <phoneticPr fontId="3" type="noConversion"/>
  </si>
  <si>
    <t>什錦炒麵</t>
    <phoneticPr fontId="3" type="noConversion"/>
  </si>
  <si>
    <t>滷翅小腿</t>
    <phoneticPr fontId="3" type="noConversion"/>
  </si>
  <si>
    <t>鍋貼</t>
    <phoneticPr fontId="3" type="noConversion"/>
  </si>
  <si>
    <t>木耳白菜</t>
    <phoneticPr fontId="3" type="noConversion"/>
  </si>
  <si>
    <t>金針排骨湯</t>
    <phoneticPr fontId="3" type="noConversion"/>
  </si>
  <si>
    <t>麵條.時蔬</t>
    <phoneticPr fontId="3" type="noConversion"/>
  </si>
  <si>
    <t>翅小腿-滷(X2)</t>
    <phoneticPr fontId="3" type="noConversion"/>
  </si>
  <si>
    <t>鍋貼-蒸(X2)</t>
    <phoneticPr fontId="3" type="noConversion"/>
  </si>
  <si>
    <t>大白菜.木耳-煮</t>
    <phoneticPr fontId="3" type="noConversion"/>
  </si>
  <si>
    <t>金針.排骨</t>
    <phoneticPr fontId="3" type="noConversion"/>
  </si>
  <si>
    <t>韓式燒肉</t>
    <phoneticPr fontId="3" type="noConversion"/>
  </si>
  <si>
    <t>茄汁凍豆腐</t>
    <phoneticPr fontId="3" type="noConversion"/>
  </si>
  <si>
    <t>脆炒豆薯</t>
    <phoneticPr fontId="3" type="noConversion"/>
  </si>
  <si>
    <t>有機</t>
    <phoneticPr fontId="3" type="noConversion"/>
  </si>
  <si>
    <t>古早味米粉羹</t>
    <phoneticPr fontId="3" type="noConversion"/>
  </si>
  <si>
    <t>豬肉.黃豆芽-燒</t>
    <phoneticPr fontId="3" type="noConversion"/>
  </si>
  <si>
    <t>凍豆腐.蕃茄-煮</t>
    <phoneticPr fontId="3" type="noConversion"/>
  </si>
  <si>
    <t>豆薯.紅蘿蔔.木耳-炒</t>
    <phoneticPr fontId="3" type="noConversion"/>
  </si>
  <si>
    <t>米粉.時蔬</t>
    <phoneticPr fontId="3" type="noConversion"/>
  </si>
  <si>
    <t>海山醬燒雞</t>
    <phoneticPr fontId="3" type="noConversion"/>
  </si>
  <si>
    <t>蒜苗豆干片</t>
  </si>
  <si>
    <t>薑燒冬瓜</t>
    <phoneticPr fontId="3" type="noConversion"/>
  </si>
  <si>
    <t>履歷</t>
    <phoneticPr fontId="3" type="noConversion"/>
  </si>
  <si>
    <t>海結燉湯</t>
    <phoneticPr fontId="3" type="noConversion"/>
  </si>
  <si>
    <t>雞肉.白蘿蔔.紅蘿蔔-燒</t>
    <phoneticPr fontId="3" type="noConversion"/>
  </si>
  <si>
    <t>豆干.紅蘿蔔.蒜苗-炒</t>
  </si>
  <si>
    <t>冬瓜.薑絲.枸杞-煮</t>
    <phoneticPr fontId="3" type="noConversion"/>
  </si>
  <si>
    <t>海帶結.薑絲</t>
    <phoneticPr fontId="3" type="noConversion"/>
  </si>
  <si>
    <t>照燒鮮菇雞</t>
    <phoneticPr fontId="3" type="noConversion"/>
  </si>
  <si>
    <t>雞茸寬粉煲</t>
    <phoneticPr fontId="3" type="noConversion"/>
  </si>
  <si>
    <t>清炒甘藍</t>
    <phoneticPr fontId="3" type="noConversion"/>
  </si>
  <si>
    <t>雞肉.鮮菇.洋蔥</t>
    <phoneticPr fontId="3" type="noConversion"/>
  </si>
  <si>
    <t>寬冬粉.時蔬.雞絞肉-炒</t>
    <phoneticPr fontId="3" type="noConversion"/>
  </si>
  <si>
    <t>高麗菜.木耳-炒</t>
    <phoneticPr fontId="3" type="noConversion"/>
  </si>
  <si>
    <t>馬鈴薯.紅蘿蔔</t>
    <phoneticPr fontId="3" type="noConversion"/>
  </si>
  <si>
    <t>京醬豬柳</t>
    <phoneticPr fontId="3" type="noConversion"/>
  </si>
  <si>
    <t>沙茶白菜雞</t>
    <phoneticPr fontId="3" type="noConversion"/>
  </si>
  <si>
    <t>鮮菇時蔬</t>
    <phoneticPr fontId="3" type="noConversion"/>
  </si>
  <si>
    <t>季節青菜</t>
    <phoneticPr fontId="3" type="noConversion"/>
  </si>
  <si>
    <t>薏仁燉湯</t>
    <phoneticPr fontId="3" type="noConversion"/>
  </si>
  <si>
    <t>豬肉.洋蔥-炒</t>
    <phoneticPr fontId="3" type="noConversion"/>
  </si>
  <si>
    <t>大白菜.雞肉.沙茶-燒</t>
    <phoneticPr fontId="3" type="noConversion"/>
  </si>
  <si>
    <t>時蔬.鮮菇.紅蘿蔔-炒</t>
    <phoneticPr fontId="3" type="noConversion"/>
  </si>
  <si>
    <t>時蔬.洋薏仁</t>
    <phoneticPr fontId="3" type="noConversion"/>
  </si>
  <si>
    <t>清香檸檬雞</t>
    <phoneticPr fontId="3" type="noConversion"/>
  </si>
  <si>
    <t>義式香草肉醬</t>
  </si>
  <si>
    <t>羅勒海茸</t>
    <phoneticPr fontId="3" type="noConversion"/>
  </si>
  <si>
    <t>蒲瓜木耳湯</t>
    <phoneticPr fontId="3" type="noConversion"/>
  </si>
  <si>
    <t>豆奶</t>
    <phoneticPr fontId="3" type="noConversion"/>
  </si>
  <si>
    <t>雞肉.彩椒.檸檬汁-燒</t>
    <phoneticPr fontId="3" type="noConversion"/>
  </si>
  <si>
    <t>馬鈴薯.洋蔥.豬肉-煮</t>
  </si>
  <si>
    <t>海茸.九層塔-燒</t>
    <phoneticPr fontId="3" type="noConversion"/>
  </si>
  <si>
    <t>扁蒲.木耳</t>
    <phoneticPr fontId="3" type="noConversion"/>
  </si>
  <si>
    <t>五</t>
    <phoneticPr fontId="3" type="noConversion"/>
  </si>
  <si>
    <t>什錦
炒烏龍麵</t>
  </si>
  <si>
    <t>椒鹽魚排</t>
    <phoneticPr fontId="3" type="noConversion"/>
  </si>
  <si>
    <t>糖醋百頁豆腐</t>
    <phoneticPr fontId="3" type="noConversion"/>
  </si>
  <si>
    <t>客家燜筍</t>
    <phoneticPr fontId="3" type="noConversion"/>
  </si>
  <si>
    <t>烏龍麵.時蔬</t>
  </si>
  <si>
    <t>魚排-炸(X1)</t>
    <phoneticPr fontId="3" type="noConversion"/>
  </si>
  <si>
    <t>百頁豆腐.鳳梨-燒</t>
    <phoneticPr fontId="3" type="noConversion"/>
  </si>
  <si>
    <t>筍乾.筍茸.酸菜-煮</t>
    <phoneticPr fontId="3" type="noConversion"/>
  </si>
  <si>
    <t>時蔬.排骨.肉骨茶包</t>
    <phoneticPr fontId="3" type="noConversion"/>
  </si>
  <si>
    <t>哨子豆腐</t>
    <phoneticPr fontId="3" type="noConversion"/>
  </si>
  <si>
    <t>滷豬血糕</t>
    <phoneticPr fontId="3" type="noConversion"/>
  </si>
  <si>
    <t>脆炒鮮瓜</t>
    <phoneticPr fontId="3" type="noConversion"/>
  </si>
  <si>
    <t>履歷</t>
    <phoneticPr fontId="3" type="noConversion"/>
  </si>
  <si>
    <t>高麗鮮菇湯</t>
    <phoneticPr fontId="3" type="noConversion"/>
  </si>
  <si>
    <t>豆腐.絞肉-燒</t>
    <phoneticPr fontId="3" type="noConversion"/>
  </si>
  <si>
    <t>豬血糕-滷(X3)</t>
    <phoneticPr fontId="3" type="noConversion"/>
  </si>
  <si>
    <t>鮮瓜.木耳-炒</t>
    <phoneticPr fontId="3" type="noConversion"/>
  </si>
  <si>
    <t>高麗菜.鮮菇</t>
    <phoneticPr fontId="3" type="noConversion"/>
  </si>
  <si>
    <t>壽喜燒豬肉</t>
    <phoneticPr fontId="3" type="noConversion"/>
  </si>
  <si>
    <t>紅蘿蔔炒蛋</t>
    <phoneticPr fontId="3" type="noConversion"/>
  </si>
  <si>
    <t>韭香豆芽</t>
    <phoneticPr fontId="3" type="noConversion"/>
  </si>
  <si>
    <t>味噌時蔬湯</t>
    <phoneticPr fontId="3" type="noConversion"/>
  </si>
  <si>
    <t>豬肉.洋蔥-燒</t>
    <phoneticPr fontId="3" type="noConversion"/>
  </si>
  <si>
    <t>雞蛋.紅蘿蔔-炒</t>
    <phoneticPr fontId="3" type="noConversion"/>
  </si>
  <si>
    <t>豆芽菜.韭菜-炒</t>
    <phoneticPr fontId="3" type="noConversion"/>
  </si>
  <si>
    <t>時蔬.味噌</t>
    <phoneticPr fontId="3" type="noConversion"/>
  </si>
  <si>
    <t>毛豆炒豆干</t>
  </si>
  <si>
    <t>醋溜薯絲</t>
    <phoneticPr fontId="3" type="noConversion"/>
  </si>
  <si>
    <t>冬瓜排骨湯</t>
    <phoneticPr fontId="3" type="noConversion"/>
  </si>
  <si>
    <t>雞肉.鮮菇.九層塔-炒</t>
    <phoneticPr fontId="3" type="noConversion"/>
  </si>
  <si>
    <t>豆干.毛豆-炒</t>
  </si>
  <si>
    <t>馬鈴薯.紅蘿蔔.木耳-炒</t>
    <phoneticPr fontId="3" type="noConversion"/>
  </si>
  <si>
    <t>冬瓜.排骨</t>
    <phoneticPr fontId="3" type="noConversion"/>
  </si>
  <si>
    <t>白醬
義大利麵</t>
    <phoneticPr fontId="3" type="noConversion"/>
  </si>
  <si>
    <t>蒜香豬排</t>
    <phoneticPr fontId="3" type="noConversion"/>
  </si>
  <si>
    <t>炸可樂餅</t>
    <phoneticPr fontId="3" type="noConversion"/>
  </si>
  <si>
    <t>雙色西蘭花</t>
    <phoneticPr fontId="3" type="noConversion"/>
  </si>
  <si>
    <t>酸菜脆筍湯</t>
    <phoneticPr fontId="3" type="noConversion"/>
  </si>
  <si>
    <t>義大利麵.時蔬</t>
    <phoneticPr fontId="3" type="noConversion"/>
  </si>
  <si>
    <t>豬排-滷(X1)</t>
    <phoneticPr fontId="3" type="noConversion"/>
  </si>
  <si>
    <t>可樂餅-炸(X1)</t>
    <phoneticPr fontId="3" type="noConversion"/>
  </si>
  <si>
    <t>花椰菜.紅蘿蔔-炒</t>
    <phoneticPr fontId="3" type="noConversion"/>
  </si>
  <si>
    <t>脆筍.酸菜</t>
    <phoneticPr fontId="3" type="noConversion"/>
  </si>
  <si>
    <t>白飯</t>
    <phoneticPr fontId="3" type="noConversion"/>
  </si>
  <si>
    <t>奶香白醬魚</t>
    <phoneticPr fontId="3" type="noConversion"/>
  </si>
  <si>
    <t>柴香豚肉片</t>
    <phoneticPr fontId="3" type="noConversion"/>
  </si>
  <si>
    <t>海帶干絲</t>
    <phoneticPr fontId="3" type="noConversion"/>
  </si>
  <si>
    <t>淮山雞湯</t>
  </si>
  <si>
    <t>魚肉.南瓜.白醬-煮</t>
    <phoneticPr fontId="3" type="noConversion"/>
  </si>
  <si>
    <t>時蔬.豬肉.柴魚片-燒</t>
    <phoneticPr fontId="3" type="noConversion"/>
  </si>
  <si>
    <t>海帶絲.豆干絲-炒</t>
    <phoneticPr fontId="3" type="noConversion"/>
  </si>
  <si>
    <t>山藥.時蔬.雞骨</t>
  </si>
  <si>
    <t>一</t>
    <phoneticPr fontId="3" type="noConversion"/>
  </si>
  <si>
    <t>花瓜燜豬</t>
    <phoneticPr fontId="3" type="noConversion"/>
  </si>
  <si>
    <t>醬淋蝦卷</t>
    <phoneticPr fontId="3" type="noConversion"/>
  </si>
  <si>
    <t>白菜滷</t>
    <phoneticPr fontId="3" type="noConversion"/>
  </si>
  <si>
    <t>酸辣湯</t>
    <phoneticPr fontId="3" type="noConversion"/>
  </si>
  <si>
    <t>豬肉.花瓜-燒</t>
    <phoneticPr fontId="3" type="noConversion"/>
  </si>
  <si>
    <t>蝦卷-滷(X1)</t>
    <phoneticPr fontId="3" type="noConversion"/>
  </si>
  <si>
    <t>大白菜.木耳-煮</t>
    <phoneticPr fontId="3" type="noConversion"/>
  </si>
  <si>
    <t>豆腐.筍簽.木耳</t>
    <phoneticPr fontId="3" type="noConversion"/>
  </si>
  <si>
    <t>炙烤蒲燒鯛</t>
    <phoneticPr fontId="3" type="noConversion"/>
  </si>
  <si>
    <t>香蔥黑豆干</t>
    <phoneticPr fontId="3" type="noConversion"/>
  </si>
  <si>
    <t>清炒扁蒲</t>
    <phoneticPr fontId="3" type="noConversion"/>
  </si>
  <si>
    <t>海芽針菇湯</t>
    <phoneticPr fontId="3" type="noConversion"/>
  </si>
  <si>
    <t>蒲燒鯛-烤(X1)</t>
    <phoneticPr fontId="3" type="noConversion"/>
  </si>
  <si>
    <t>黑豆干.絞肉.蔥-燒</t>
    <phoneticPr fontId="3" type="noConversion"/>
  </si>
  <si>
    <t>扁蒲.紅蘿蔔-炒</t>
    <phoneticPr fontId="3" type="noConversion"/>
  </si>
  <si>
    <t>海帶芽.金針菇</t>
    <phoneticPr fontId="3" type="noConversion"/>
  </si>
  <si>
    <t>薑燒豬肉</t>
    <phoneticPr fontId="3" type="noConversion"/>
  </si>
  <si>
    <t>鮮蔬鹽水雞</t>
    <phoneticPr fontId="3" type="noConversion"/>
  </si>
  <si>
    <t>炒四季豆</t>
    <phoneticPr fontId="3" type="noConversion"/>
  </si>
  <si>
    <t>玉米蛋花湯</t>
    <phoneticPr fontId="3" type="noConversion"/>
  </si>
  <si>
    <t>豬肉.洋蔥.薑-燒</t>
    <phoneticPr fontId="3" type="noConversion"/>
  </si>
  <si>
    <t>時蔬.雞肉-炒</t>
    <phoneticPr fontId="3" type="noConversion"/>
  </si>
  <si>
    <t>四季豆.時蔬-炒</t>
    <phoneticPr fontId="3" type="noConversion"/>
  </si>
  <si>
    <t>玉米.雞蛋.紅蘿蔔</t>
    <phoneticPr fontId="3" type="noConversion"/>
  </si>
  <si>
    <t>四</t>
    <phoneticPr fontId="3" type="noConversion"/>
  </si>
  <si>
    <t>白飯</t>
    <phoneticPr fontId="3" type="noConversion"/>
  </si>
  <si>
    <t>菠蘿糖醋雞</t>
    <phoneticPr fontId="3" type="noConversion"/>
  </si>
  <si>
    <t>螞蟻上樹</t>
    <phoneticPr fontId="3" type="noConversion"/>
  </si>
  <si>
    <t>木耳筍片</t>
    <phoneticPr fontId="3" type="noConversion"/>
  </si>
  <si>
    <t>有機</t>
    <phoneticPr fontId="3" type="noConversion"/>
  </si>
  <si>
    <t>結頭排骨湯</t>
    <phoneticPr fontId="3" type="noConversion"/>
  </si>
  <si>
    <t>雞肉.時蔬.鳳梨-燒</t>
    <phoneticPr fontId="3" type="noConversion"/>
  </si>
  <si>
    <t>冬粉.時蔬.絞肉-炒</t>
    <phoneticPr fontId="3" type="noConversion"/>
  </si>
  <si>
    <t>竹筍.木耳-炒</t>
    <phoneticPr fontId="3" type="noConversion"/>
  </si>
  <si>
    <t>結頭菜.排骨</t>
    <phoneticPr fontId="3" type="noConversion"/>
  </si>
  <si>
    <t>《海帶》海帶含有鈣、磷、碘、鉀、硒、葉酸等營養素，海帶中的碘可以促進血液中的脂肪代謝，鈣可以強化骨骼、牙齒，所含的膳食纖維則可以降低血中的膽固醇，對人體健康很有益處。</t>
    <phoneticPr fontId="3" type="noConversion"/>
  </si>
  <si>
    <t>蔬食日</t>
    <phoneticPr fontId="1" type="noConversion"/>
  </si>
  <si>
    <t>慈文國小
112年11月菜單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</si>
  <si>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</si>
  <si>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</si>
  <si>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</si>
  <si>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</si>
  <si>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</si>
  <si>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</si>
  <si>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</si>
  <si>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</si>
  <si>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</si>
  <si>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</si>
  <si>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★</t>
    <phoneticPr fontId="3" type="noConversion"/>
  </si>
  <si>
    <t>11/1</t>
  </si>
  <si>
    <t>三</t>
    <phoneticPr fontId="3" type="noConversion"/>
  </si>
  <si>
    <t>正宗回鍋肉</t>
  </si>
  <si>
    <t>香菇白菜滷</t>
  </si>
  <si>
    <t>茄汁洋蔥蛋</t>
  </si>
  <si>
    <t>季節蔬菜</t>
  </si>
  <si>
    <t>四神豬肉湯</t>
  </si>
  <si>
    <t>肉片.豆干.高麗菜/燒</t>
  </si>
  <si>
    <t>大白菜.香菇.豆皮/炒</t>
  </si>
  <si>
    <t>11/2</t>
  </si>
  <si>
    <t>肉燥乾麵</t>
  </si>
  <si>
    <t>炸脆香香雞</t>
  </si>
  <si>
    <t>脆炒花椰</t>
  </si>
  <si>
    <t>西芹炒黑輪</t>
  </si>
  <si>
    <t>雞肉/炸</t>
  </si>
  <si>
    <t>香菇.花椰菜/炒</t>
  </si>
  <si>
    <t>西芹.黑輪/炒</t>
  </si>
  <si>
    <t>味噌.小魚乾.豆腐</t>
  </si>
  <si>
    <t>★</t>
    <phoneticPr fontId="3" type="noConversion"/>
  </si>
  <si>
    <t>11/3</t>
  </si>
  <si>
    <t>糙米白飯</t>
  </si>
  <si>
    <t>木須大瓜煮</t>
  </si>
  <si>
    <t>大溪黑豆干</t>
  </si>
  <si>
    <t>有機蔬菜</t>
  </si>
  <si>
    <t>豬肉筍湯</t>
  </si>
  <si>
    <t>黃瓜.木耳.紅蘿蔔/煮</t>
  </si>
  <si>
    <t>黑豆干/滷</t>
  </si>
  <si>
    <t>11/6</t>
  </si>
  <si>
    <t>酥炸花枝排</t>
    <phoneticPr fontId="3" type="noConversion"/>
  </si>
  <si>
    <t>瓜仔肉燥</t>
  </si>
  <si>
    <t>花枝排/炸</t>
  </si>
  <si>
    <t>豆芽.蒜.韭菜.紅蘿蔔/燒</t>
  </si>
  <si>
    <t>干丁.絞肉.瓜仔/煮</t>
  </si>
  <si>
    <t>11/7</t>
  </si>
  <si>
    <t>二</t>
    <phoneticPr fontId="3" type="noConversion"/>
  </si>
  <si>
    <t>洋芋燉肉</t>
  </si>
  <si>
    <t>鮮炒高麗</t>
  </si>
  <si>
    <t>酸甜燒餃*2</t>
  </si>
  <si>
    <t>菇菇燉雞湯</t>
  </si>
  <si>
    <t>肉丁.洋芋.紅蘿蔔/燉</t>
  </si>
  <si>
    <t>高麗菜.紅蘿蔔/炒</t>
  </si>
  <si>
    <t>水餃/燒</t>
  </si>
  <si>
    <t>11/8</t>
  </si>
  <si>
    <t>蔥油嫩雞</t>
    <phoneticPr fontId="3" type="noConversion"/>
  </si>
  <si>
    <t>蔬菜丸子燒</t>
  </si>
  <si>
    <t>大桶滷味</t>
  </si>
  <si>
    <t>豬肉丸.大白菜/燒</t>
  </si>
  <si>
    <t>素肚.四分干/滷</t>
  </si>
  <si>
    <t>11/9</t>
  </si>
  <si>
    <t>御膳豬肉排</t>
  </si>
  <si>
    <t>濃香咖哩</t>
  </si>
  <si>
    <t>炒三絲</t>
  </si>
  <si>
    <t>豬肉排/燒</t>
  </si>
  <si>
    <t>馬鈴薯.紅蘿蔔.毛豆/燉</t>
  </si>
  <si>
    <t>海帶絲.干絲.紅絲/拌</t>
  </si>
  <si>
    <t>11/10</t>
  </si>
  <si>
    <t>暖暖麻油雞</t>
  </si>
  <si>
    <t>豆瓣桂筍</t>
  </si>
  <si>
    <t>冬瓜肉茸</t>
  </si>
  <si>
    <t>肉骨茶湯</t>
  </si>
  <si>
    <t>麻油.雞丁.高麗菜.米血/炒</t>
  </si>
  <si>
    <t>桂筍.紅蘿蔔/炒</t>
  </si>
  <si>
    <t>冬瓜.絞肉/煮</t>
  </si>
  <si>
    <t>豆薯.豬肉</t>
  </si>
  <si>
    <t>11/13</t>
  </si>
  <si>
    <t>醬燒魚丁</t>
  </si>
  <si>
    <t>敏豆肉末</t>
  </si>
  <si>
    <t>醬爆素雞</t>
  </si>
  <si>
    <t>番茄蛋花湯</t>
  </si>
  <si>
    <t>麵輪.魚丁.蘿蔔.紅蘿蔔/煮</t>
  </si>
  <si>
    <t>絞肉.敏豆/炒</t>
  </si>
  <si>
    <t>素雞/炒</t>
  </si>
  <si>
    <t>番茄.蛋</t>
  </si>
  <si>
    <t>11/14</t>
  </si>
  <si>
    <t>小米飯</t>
    <phoneticPr fontId="3" type="noConversion"/>
  </si>
  <si>
    <t>鹽燒翅腿燒*2</t>
    <phoneticPr fontId="3" type="noConversion"/>
  </si>
  <si>
    <t>奶香洋芋煮</t>
  </si>
  <si>
    <t>鮮脆花椰</t>
  </si>
  <si>
    <t>肉羹湯</t>
    <phoneticPr fontId="3" type="noConversion"/>
  </si>
  <si>
    <t>洋芋.紅蘿蔔.玉米/煮</t>
  </si>
  <si>
    <t>肉片.花椰/炒</t>
  </si>
  <si>
    <t>肉羹.筍絲.木耳絲.紅絲</t>
  </si>
  <si>
    <t>11/15</t>
  </si>
  <si>
    <t>白米飯</t>
    <phoneticPr fontId="3" type="noConversion"/>
  </si>
  <si>
    <t>蘑菇醬豬柳</t>
  </si>
  <si>
    <t>鮮菇蒲瓜</t>
  </si>
  <si>
    <t>木耳豆腐煲(國小不辣)</t>
  </si>
  <si>
    <t>蔬菜湯</t>
  </si>
  <si>
    <t>豬柳.洋蔥.蘑菇醬/燒</t>
  </si>
  <si>
    <t>蒲瓜.鮮菇.紅蘿蔔/煮</t>
    <phoneticPr fontId="3" type="noConversion"/>
  </si>
  <si>
    <t>豆腐.木耳.金針菇/煮</t>
  </si>
  <si>
    <t>金針菇.豬肉.高麗菜</t>
  </si>
  <si>
    <t>11/16</t>
  </si>
  <si>
    <t>巷口鹽酥雞</t>
  </si>
  <si>
    <t>起司歐姆蛋</t>
  </si>
  <si>
    <t>銀芽炒肉絲</t>
  </si>
  <si>
    <t>黃瓜肉片湯</t>
  </si>
  <si>
    <t>豆奶</t>
    <phoneticPr fontId="3" type="noConversion"/>
  </si>
  <si>
    <t>雞丁.九層塔/炸</t>
  </si>
  <si>
    <t>蛋.洋蔥.乳酪絲/炒</t>
  </si>
  <si>
    <t>豆芽.肉絲.紅蘿蔔/炒</t>
  </si>
  <si>
    <t>大黃瓜.肉片</t>
  </si>
  <si>
    <t>11/17</t>
  </si>
  <si>
    <t>紫米Q飯</t>
  </si>
  <si>
    <t>雲集鍋貼</t>
  </si>
  <si>
    <t>和風白玉煮</t>
    <phoneticPr fontId="3" type="noConversion"/>
  </si>
  <si>
    <t>冬瓜薏仁湯</t>
  </si>
  <si>
    <t>蘿蔔.油腐.紅蘿蔔/煮</t>
  </si>
  <si>
    <t>冬瓜.豬肉.大薏仁</t>
  </si>
  <si>
    <t>11/20</t>
  </si>
  <si>
    <t>海苔香鬆飯
(蔬食日)</t>
    <phoneticPr fontId="3" type="noConversion"/>
  </si>
  <si>
    <t>大嫩豆腐</t>
  </si>
  <si>
    <t>塔香打拋</t>
    <phoneticPr fontId="3" type="noConversion"/>
  </si>
  <si>
    <t>鮮瓜煮</t>
    <phoneticPr fontId="3" type="noConversion"/>
  </si>
  <si>
    <t>日式風味湯</t>
  </si>
  <si>
    <t>大嫩豆腐.蔥/燒</t>
  </si>
  <si>
    <t>干丁.番茄.九層塔/炒</t>
    <phoneticPr fontId="3" type="noConversion"/>
  </si>
  <si>
    <t>黃瓜.紅蘿蔔/燉</t>
    <phoneticPr fontId="3" type="noConversion"/>
  </si>
  <si>
    <t>豆腐.味噌.海芽</t>
  </si>
  <si>
    <t>11/21</t>
  </si>
  <si>
    <t>蕎麥米飯</t>
  </si>
  <si>
    <t>咖哩肉片煮</t>
  </si>
  <si>
    <t>芹香白干</t>
  </si>
  <si>
    <t>正宗滷味燙</t>
    <phoneticPr fontId="3" type="noConversion"/>
  </si>
  <si>
    <t>豆薯雞湯</t>
  </si>
  <si>
    <t>肉片.洋芋.紅蘿蔔/煮</t>
  </si>
  <si>
    <t>白干.芹菜.紅蘿蔔/炒</t>
  </si>
  <si>
    <t>高麗菜.金針菇.四分干/煮</t>
  </si>
  <si>
    <t>香菇.雞丁.豆薯</t>
  </si>
  <si>
    <t>11/22</t>
  </si>
  <si>
    <t>貴妃燉肉</t>
  </si>
  <si>
    <t>蛋酥白菜</t>
  </si>
  <si>
    <t>海結肉片湯</t>
  </si>
  <si>
    <t>肉丁.蘿蔔.番茄/燒</t>
  </si>
  <si>
    <t>白菜.蛋.木耳.紅蘿蔔/煮</t>
  </si>
  <si>
    <t>油豆腐.絞肉/燒</t>
  </si>
  <si>
    <t>海結.豆芽.豬肉</t>
  </si>
  <si>
    <t>11/23</t>
  </si>
  <si>
    <t>台式炒麵</t>
  </si>
  <si>
    <t>古早味滷雞排</t>
  </si>
  <si>
    <t>竹筍肉末</t>
  </si>
  <si>
    <t>雞塊*2</t>
  </si>
  <si>
    <t>玉米濃湯</t>
  </si>
  <si>
    <t>毛豆.筍.絞肉.紅蘿蔔/煮</t>
  </si>
  <si>
    <t>雞塊/炸</t>
  </si>
  <si>
    <t>★</t>
    <phoneticPr fontId="3" type="noConversion"/>
  </si>
  <si>
    <t>11/24</t>
  </si>
  <si>
    <t>五穀飯</t>
    <phoneticPr fontId="3" type="noConversion"/>
  </si>
  <si>
    <t>鮮炒花椰</t>
  </si>
  <si>
    <t>芹香貢丸湯</t>
  </si>
  <si>
    <t>雞丁.九層塔.米血/燒</t>
  </si>
  <si>
    <t>高麗.冬粉.絞肉.青蔥/炒</t>
  </si>
  <si>
    <t>花椰菜.紅蘿蔔/炒</t>
  </si>
  <si>
    <t>芹.蘿蔔.貢丸</t>
  </si>
  <si>
    <t>★</t>
    <phoneticPr fontId="3" type="noConversion"/>
  </si>
  <si>
    <t>11/27</t>
  </si>
  <si>
    <t>酸甜魚丁</t>
  </si>
  <si>
    <t>玉米四喜</t>
  </si>
  <si>
    <t>枸杞冬瓜燒</t>
  </si>
  <si>
    <t>結頭菜豬肉湯</t>
  </si>
  <si>
    <t>洋芋.玉米.紅蘿蔔.毛豆/煮</t>
  </si>
  <si>
    <t>枸杞.冬瓜.絞肉/燒</t>
  </si>
  <si>
    <t>結頭菜.豬肉</t>
  </si>
  <si>
    <t>11/28</t>
  </si>
  <si>
    <t>二</t>
    <phoneticPr fontId="3" type="noConversion"/>
  </si>
  <si>
    <t>家常黃燜雞</t>
  </si>
  <si>
    <t>福州丸子燒</t>
  </si>
  <si>
    <t>番茄蛋豆腐</t>
  </si>
  <si>
    <t>榨菜肉絲湯</t>
  </si>
  <si>
    <t>雞丁.杏鮑菇.蔥.洋芋/燒</t>
  </si>
  <si>
    <t>豆腐.蛋.洋蔥.番茄/煮</t>
  </si>
  <si>
    <t>榨菜.肉絲</t>
  </si>
  <si>
    <t>★</t>
    <phoneticPr fontId="3" type="noConversion"/>
  </si>
  <si>
    <t>11/29</t>
  </si>
  <si>
    <t>三</t>
    <phoneticPr fontId="3" type="noConversion"/>
  </si>
  <si>
    <t>酥炸雞腿</t>
  </si>
  <si>
    <t>開陽蒲瓜</t>
  </si>
  <si>
    <t>蘿蔔排骨湯</t>
  </si>
  <si>
    <t>雞腿/炸</t>
  </si>
  <si>
    <t>蒲瓜.蝦皮.紅蘿蔔/煮</t>
  </si>
  <si>
    <t>蘿蔔.排骨</t>
  </si>
  <si>
    <t>11/30</t>
  </si>
  <si>
    <t>四</t>
    <phoneticPr fontId="3" type="noConversion"/>
  </si>
  <si>
    <t>日式雞肉丼</t>
  </si>
  <si>
    <t>紅絲乳酪蛋</t>
  </si>
  <si>
    <t>蝦香高麗菜</t>
  </si>
  <si>
    <t>酸辣湯</t>
  </si>
  <si>
    <t>雞肉.洋蔥.蔥/燒</t>
  </si>
  <si>
    <t>紅蘿蔔.蛋.洋蔥.起司/炒</t>
  </si>
  <si>
    <t>蝦皮.高麗菜.紅蘿蔔/炒</t>
  </si>
  <si>
    <t>豆腐.筍絲.紅蘿蔔.肉絲</t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</si>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</sst>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76" formatCode="m/d;@"/>
    <numFmt numFmtId="178" formatCode="0.0_);[Red]\(0.0\)"/>
    <numFmt numFmtId="180" formatCode="0.0_ "/>
    <numFmt numFmtId="181" formatCode="0_ "/>
    <numFmt numFmtId="182" formatCode="0.0"/>
  </numFmts>
  <fonts count="8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標楷體"/>
      <family val="4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20"/>
      <name val="華康少女文字W7"/>
      <family val="5"/>
      <charset val="136"/>
    </font>
    <font>
      <sz val="13.5"/>
      <name val="華康少女文字W7"/>
      <family val="5"/>
      <charset val="136"/>
    </font>
    <font>
      <sz val="11"/>
      <name val="華康細圓體"/>
      <family val="3"/>
      <charset val="136"/>
    </font>
    <font>
      <sz val="5"/>
      <name val="華康細圓體"/>
      <family val="3"/>
      <charset val="136"/>
    </font>
    <font>
      <sz val="9"/>
      <color rgb="FF663300"/>
      <name val="標楷體"/>
      <family val="4"/>
      <charset val="136"/>
    </font>
    <font>
      <sz val="4"/>
      <name val="標楷體"/>
      <family val="4"/>
      <charset val="136"/>
    </font>
    <font>
      <sz val="15"/>
      <name val="華康皮皮體W5"/>
      <family val="5"/>
      <charset val="136"/>
    </font>
    <font>
      <sz val="15"/>
      <name val="華康細圓體"/>
      <family val="3"/>
      <charset val="136"/>
    </font>
    <font>
      <sz val="10"/>
      <name val="華康細圓體"/>
      <family val="3"/>
      <charset val="136"/>
    </font>
    <font>
      <sz val="10"/>
      <name val="Arial"/>
      <family val="2"/>
    </font>
    <font>
      <sz val="20"/>
      <name val="華康皮皮體W5"/>
      <family val="5"/>
      <charset val="136"/>
    </font>
    <font>
      <sz val="8"/>
      <name val="華康細圓體"/>
      <family val="3"/>
      <charset val="136"/>
    </font>
    <font>
      <sz val="8"/>
      <name val="華康POP1體W9"/>
      <family val="5"/>
      <charset val="136"/>
    </font>
    <font>
      <sz val="15"/>
      <name val="標楷體"/>
      <family val="4"/>
      <charset val="136"/>
    </font>
    <font>
      <sz val="15"/>
      <color rgb="FFFF0000"/>
      <name val="華康細圓體"/>
      <family val="3"/>
      <charset val="136"/>
    </font>
    <font>
      <sz val="15"/>
      <name val="華康墨字體"/>
      <family val="5"/>
      <charset val="136"/>
    </font>
    <font>
      <sz val="6"/>
      <name val="華康細圓體"/>
      <family val="3"/>
      <charset val="136"/>
    </font>
    <font>
      <sz val="15"/>
      <color rgb="FF0070C0"/>
      <name val="華康皮皮體W5"/>
      <family val="5"/>
      <charset val="136"/>
    </font>
    <font>
      <sz val="6"/>
      <color rgb="FF0070C0"/>
      <name val="華康細圓體"/>
      <family val="3"/>
      <charset val="136"/>
    </font>
    <font>
      <sz val="6"/>
      <color rgb="FFFF0000"/>
      <name val="華康細圓體"/>
      <family val="3"/>
      <charset val="136"/>
    </font>
    <font>
      <sz val="12"/>
      <name val="華康細圓體"/>
      <family val="3"/>
      <charset val="136"/>
    </font>
    <font>
      <sz val="15"/>
      <color rgb="FFFF0000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8"/>
      <color rgb="FF333333"/>
      <name val="文鼎粗隸"/>
      <family val="3"/>
      <charset val="136"/>
    </font>
    <font>
      <sz val="8"/>
      <color rgb="FF663300"/>
      <name val="華康細圓體"/>
      <family val="3"/>
      <charset val="136"/>
    </font>
    <font>
      <sz val="14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sz val="16"/>
      <name val="華康皮皮體W5"/>
      <family val="5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5"/>
      <name val="書法家特明體"/>
      <family val="3"/>
      <charset val="136"/>
    </font>
    <font>
      <sz val="7.5"/>
      <name val="微軟正黑體"/>
      <family val="2"/>
      <charset val="136"/>
    </font>
    <font>
      <b/>
      <sz val="7.5"/>
      <name val="新細明體-ExtB"/>
      <family val="1"/>
      <charset val="136"/>
    </font>
    <font>
      <sz val="12"/>
      <name val="新細明體-ExtB"/>
      <family val="1"/>
      <charset val="136"/>
    </font>
    <font>
      <b/>
      <sz val="13"/>
      <name val="華康中圓體(P)"/>
      <family val="2"/>
      <charset val="136"/>
    </font>
    <font>
      <sz val="18"/>
      <name val="華康談楷體W5"/>
      <family val="4"/>
      <charset val="136"/>
    </font>
    <font>
      <sz val="8"/>
      <name val="華康談楷體W5"/>
      <family val="4"/>
      <charset val="136"/>
    </font>
    <font>
      <sz val="14"/>
      <name val="華康談楷體W5"/>
      <family val="4"/>
      <charset val="136"/>
    </font>
    <font>
      <sz val="7.5"/>
      <name val="和平粗圓"/>
      <charset val="136"/>
    </font>
    <font>
      <sz val="16"/>
      <name val="華康談楷體W5"/>
      <family val="4"/>
      <charset val="136"/>
    </font>
    <font>
      <sz val="8.5"/>
      <name val="華康中黑體"/>
      <family val="3"/>
      <charset val="136"/>
    </font>
    <font>
      <sz val="20"/>
      <name val="標楷體"/>
      <family val="4"/>
      <charset val="136"/>
    </font>
    <font>
      <sz val="15"/>
      <color theme="1"/>
      <name val="華康POP1體W9"/>
      <family val="5"/>
      <charset val="136"/>
    </font>
    <font>
      <sz val="15"/>
      <color theme="1"/>
      <name val="華康POP1體W9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DEC8EE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theme="0" tint="-0.499984740745262"/>
      </left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/>
      <top style="thin">
        <color indexed="23"/>
      </top>
      <bottom/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theme="0" tint="-0.499984740745262"/>
      </left>
      <right/>
      <top style="double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rgb="FF660066"/>
      </bottom>
      <diagonal/>
    </border>
    <border>
      <left style="thin">
        <color theme="0" tint="-0.499984740745262"/>
      </left>
      <right style="thin">
        <color indexed="23"/>
      </right>
      <top style="double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64"/>
      </right>
      <top style="double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medium">
        <color indexed="64"/>
      </right>
      <top/>
      <bottom style="double">
        <color indexed="23"/>
      </bottom>
      <diagonal/>
    </border>
    <border>
      <left style="thin">
        <color indexed="23"/>
      </left>
      <right style="medium">
        <color indexed="64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43" fontId="31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287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5" borderId="0" xfId="0" applyFill="1">
      <alignment vertical="center"/>
    </xf>
    <xf numFmtId="0" fontId="4" fillId="2" borderId="0" xfId="0" applyFont="1" applyFill="1">
      <alignment vertical="center"/>
    </xf>
    <xf numFmtId="0" fontId="28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 vertical="center"/>
    </xf>
    <xf numFmtId="0" fontId="29" fillId="25" borderId="0" xfId="0" applyFont="1" applyFill="1">
      <alignment vertical="center"/>
    </xf>
    <xf numFmtId="0" fontId="30" fillId="25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178" fontId="6" fillId="2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horizontal="center" vertical="center" shrinkToFit="1"/>
    </xf>
    <xf numFmtId="0" fontId="3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38" fillId="2" borderId="0" xfId="0" applyFont="1" applyFill="1" applyBorder="1" applyAlignment="1">
      <alignment horizontal="center" vertical="center" shrinkToFit="1"/>
    </xf>
    <xf numFmtId="0" fontId="39" fillId="2" borderId="0" xfId="0" applyFont="1" applyFill="1" applyBorder="1" applyAlignment="1">
      <alignment horizontal="center" vertical="center" shrinkToFit="1"/>
    </xf>
    <xf numFmtId="0" fontId="42" fillId="0" borderId="23" xfId="0" applyFont="1" applyFill="1" applyBorder="1" applyAlignment="1">
      <alignment horizontal="center" vertical="center" shrinkToFit="1"/>
    </xf>
    <xf numFmtId="0" fontId="39" fillId="0" borderId="23" xfId="0" applyFont="1" applyFill="1" applyBorder="1" applyAlignment="1">
      <alignment horizontal="center" vertical="center" shrinkToFit="1"/>
    </xf>
    <xf numFmtId="0" fontId="39" fillId="0" borderId="25" xfId="0" applyFont="1" applyFill="1" applyBorder="1" applyAlignment="1">
      <alignment horizontal="center" vertical="center" shrinkToFit="1"/>
    </xf>
    <xf numFmtId="0" fontId="46" fillId="2" borderId="0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 shrinkToFit="1"/>
    </xf>
    <xf numFmtId="0" fontId="45" fillId="2" borderId="0" xfId="0" applyFont="1" applyFill="1" applyBorder="1" applyAlignment="1">
      <alignment vertical="center" shrinkToFit="1"/>
    </xf>
    <xf numFmtId="0" fontId="45" fillId="2" borderId="0" xfId="0" applyFont="1" applyFill="1">
      <alignment vertical="center"/>
    </xf>
    <xf numFmtId="0" fontId="48" fillId="2" borderId="0" xfId="0" applyFont="1" applyFill="1" applyBorder="1" applyAlignment="1">
      <alignment horizontal="center" vertical="center" shrinkToFit="1"/>
    </xf>
    <xf numFmtId="0" fontId="48" fillId="0" borderId="28" xfId="0" applyFont="1" applyFill="1" applyBorder="1" applyAlignment="1">
      <alignment horizontal="center" vertical="center" shrinkToFit="1"/>
    </xf>
    <xf numFmtId="0" fontId="48" fillId="0" borderId="29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 shrinkToFit="1"/>
    </xf>
    <xf numFmtId="0" fontId="39" fillId="0" borderId="23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shrinkToFit="1"/>
    </xf>
    <xf numFmtId="0" fontId="39" fillId="2" borderId="0" xfId="0" applyFont="1" applyFill="1" applyBorder="1" applyAlignment="1">
      <alignment horizontal="center" vertical="center" wrapText="1" shrinkToFit="1"/>
    </xf>
    <xf numFmtId="0" fontId="48" fillId="0" borderId="31" xfId="0" applyFont="1" applyFill="1" applyBorder="1" applyAlignment="1">
      <alignment horizontal="center" vertical="center"/>
    </xf>
    <xf numFmtId="0" fontId="45" fillId="2" borderId="0" xfId="0" applyFont="1" applyFill="1" applyBorder="1">
      <alignment vertical="center"/>
    </xf>
    <xf numFmtId="0" fontId="42" fillId="0" borderId="34" xfId="0" applyFont="1" applyFill="1" applyBorder="1" applyAlignment="1">
      <alignment horizontal="center" vertical="center" shrinkToFit="1"/>
    </xf>
    <xf numFmtId="0" fontId="39" fillId="0" borderId="34" xfId="0" applyFont="1" applyFill="1" applyBorder="1" applyAlignment="1">
      <alignment horizontal="center" vertical="center" shrinkToFit="1"/>
    </xf>
    <xf numFmtId="0" fontId="49" fillId="2" borderId="0" xfId="0" applyFont="1" applyFill="1" applyBorder="1" applyAlignment="1">
      <alignment horizontal="center" vertical="center" shrinkToFit="1"/>
    </xf>
    <xf numFmtId="0" fontId="48" fillId="0" borderId="36" xfId="0" applyFont="1" applyFill="1" applyBorder="1" applyAlignment="1">
      <alignment horizontal="center" vertical="center" shrinkToFit="1"/>
    </xf>
    <xf numFmtId="0" fontId="50" fillId="2" borderId="0" xfId="0" applyFont="1" applyFill="1" applyBorder="1" applyAlignment="1">
      <alignment horizontal="center" vertical="center" shrinkToFit="1"/>
    </xf>
    <xf numFmtId="0" fontId="39" fillId="0" borderId="29" xfId="0" applyFont="1" applyFill="1" applyBorder="1" applyAlignment="1">
      <alignment horizontal="center" vertical="center" shrinkToFit="1"/>
    </xf>
    <xf numFmtId="0" fontId="39" fillId="2" borderId="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39" fillId="0" borderId="25" xfId="0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 shrinkToFit="1"/>
    </xf>
    <xf numFmtId="0" fontId="39" fillId="0" borderId="42" xfId="0" applyFont="1" applyFill="1" applyBorder="1" applyAlignment="1">
      <alignment horizontal="center" vertical="center" shrinkToFit="1"/>
    </xf>
    <xf numFmtId="0" fontId="48" fillId="0" borderId="43" xfId="0" applyFont="1" applyFill="1" applyBorder="1" applyAlignment="1">
      <alignment horizontal="center" vertical="center" shrinkToFit="1"/>
    </xf>
    <xf numFmtId="0" fontId="42" fillId="0" borderId="31" xfId="0" applyFont="1" applyFill="1" applyBorder="1" applyAlignment="1">
      <alignment horizontal="center" vertical="center" shrinkToFit="1"/>
    </xf>
    <xf numFmtId="176" fontId="54" fillId="2" borderId="0" xfId="0" applyNumberFormat="1" applyFont="1" applyFill="1" applyBorder="1" applyAlignment="1">
      <alignment horizontal="left" vertical="center"/>
    </xf>
    <xf numFmtId="0" fontId="55" fillId="2" borderId="0" xfId="0" applyFont="1" applyFill="1" applyBorder="1" applyAlignment="1">
      <alignment vertical="center" wrapText="1"/>
    </xf>
    <xf numFmtId="0" fontId="56" fillId="2" borderId="0" xfId="0" applyFont="1" applyFill="1" applyBorder="1" applyAlignment="1">
      <alignment vertical="center" wrapText="1"/>
    </xf>
    <xf numFmtId="176" fontId="57" fillId="2" borderId="0" xfId="0" applyNumberFormat="1" applyFont="1" applyFill="1" applyBorder="1" applyAlignment="1">
      <alignment horizontal="right" vertical="center"/>
    </xf>
    <xf numFmtId="0" fontId="55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 wrapText="1"/>
    </xf>
    <xf numFmtId="176" fontId="58" fillId="2" borderId="0" xfId="0" applyNumberFormat="1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59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60" fillId="2" borderId="0" xfId="0" applyFont="1" applyFill="1" applyBorder="1" applyAlignment="1">
      <alignment horizontal="center" vertical="center" shrinkToFit="1"/>
    </xf>
    <xf numFmtId="0" fontId="61" fillId="2" borderId="0" xfId="0" applyFont="1" applyFill="1" applyAlignment="1"/>
    <xf numFmtId="0" fontId="4" fillId="25" borderId="0" xfId="0" applyFont="1" applyFill="1">
      <alignment vertical="center"/>
    </xf>
    <xf numFmtId="0" fontId="28" fillId="25" borderId="45" xfId="0" applyFont="1" applyFill="1" applyBorder="1" applyAlignment="1">
      <alignment horizontal="center" vertical="center" textRotation="255"/>
    </xf>
    <xf numFmtId="0" fontId="28" fillId="25" borderId="46" xfId="0" applyFont="1" applyFill="1" applyBorder="1" applyAlignment="1">
      <alignment horizontal="center" vertical="center" textRotation="255"/>
    </xf>
    <xf numFmtId="0" fontId="4" fillId="25" borderId="46" xfId="0" applyFont="1" applyFill="1" applyBorder="1" applyAlignment="1">
      <alignment horizontal="center" vertical="center"/>
    </xf>
    <xf numFmtId="0" fontId="68" fillId="25" borderId="46" xfId="0" applyFont="1" applyFill="1" applyBorder="1" applyAlignment="1">
      <alignment horizontal="center" vertical="center" wrapText="1"/>
    </xf>
    <xf numFmtId="0" fontId="68" fillId="25" borderId="50" xfId="0" applyFont="1" applyFill="1" applyBorder="1" applyAlignment="1">
      <alignment horizontal="center" vertical="center" wrapText="1"/>
    </xf>
    <xf numFmtId="0" fontId="70" fillId="25" borderId="0" xfId="0" applyFont="1" applyFill="1">
      <alignment vertical="center"/>
    </xf>
    <xf numFmtId="0" fontId="71" fillId="25" borderId="14" xfId="136" applyFont="1" applyFill="1" applyBorder="1" applyAlignment="1">
      <alignment horizontal="center" vertical="center" shrinkToFit="1"/>
    </xf>
    <xf numFmtId="0" fontId="71" fillId="25" borderId="58" xfId="136" applyFont="1" applyFill="1" applyBorder="1" applyAlignment="1">
      <alignment horizontal="center" vertical="center" shrinkToFit="1"/>
    </xf>
    <xf numFmtId="0" fontId="72" fillId="25" borderId="0" xfId="0" applyFont="1" applyFill="1" applyAlignment="1">
      <alignment vertical="center" shrinkToFit="1"/>
    </xf>
    <xf numFmtId="0" fontId="70" fillId="2" borderId="0" xfId="0" applyFont="1" applyFill="1">
      <alignment vertical="center"/>
    </xf>
    <xf numFmtId="0" fontId="71" fillId="2" borderId="63" xfId="136" applyFont="1" applyFill="1" applyBorder="1" applyAlignment="1">
      <alignment horizontal="center" vertical="center" shrinkToFit="1"/>
    </xf>
    <xf numFmtId="0" fontId="72" fillId="2" borderId="0" xfId="0" applyFont="1" applyFill="1" applyAlignment="1">
      <alignment vertical="center" shrinkToFit="1"/>
    </xf>
    <xf numFmtId="0" fontId="71" fillId="25" borderId="75" xfId="136" applyFont="1" applyFill="1" applyBorder="1" applyAlignment="1">
      <alignment horizontal="center" vertical="center" shrinkToFit="1"/>
    </xf>
    <xf numFmtId="0" fontId="73" fillId="25" borderId="0" xfId="0" applyFont="1" applyFill="1">
      <alignment vertical="center"/>
    </xf>
    <xf numFmtId="0" fontId="71" fillId="25" borderId="18" xfId="136" applyFont="1" applyFill="1" applyBorder="1" applyAlignment="1">
      <alignment horizontal="center" vertical="center" shrinkToFit="1"/>
    </xf>
    <xf numFmtId="0" fontId="71" fillId="25" borderId="63" xfId="136" applyFont="1" applyFill="1" applyBorder="1" applyAlignment="1">
      <alignment horizontal="center" vertical="center" shrinkToFit="1"/>
    </xf>
    <xf numFmtId="0" fontId="71" fillId="25" borderId="79" xfId="136" applyFont="1" applyFill="1" applyBorder="1" applyAlignment="1">
      <alignment horizontal="center" vertical="center" shrinkToFit="1"/>
    </xf>
    <xf numFmtId="0" fontId="53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6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51" fillId="2" borderId="0" xfId="0" applyFont="1" applyFill="1" applyBorder="1" applyAlignment="1">
      <alignment horizontal="center" vertical="center" shrinkToFit="1"/>
    </xf>
    <xf numFmtId="0" fontId="48" fillId="0" borderId="33" xfId="0" applyFont="1" applyFill="1" applyBorder="1" applyAlignment="1">
      <alignment horizontal="center" vertical="center"/>
    </xf>
    <xf numFmtId="0" fontId="39" fillId="0" borderId="83" xfId="0" applyFont="1" applyFill="1" applyBorder="1" applyAlignment="1">
      <alignment horizontal="center" vertical="center" shrinkToFit="1"/>
    </xf>
    <xf numFmtId="0" fontId="67" fillId="25" borderId="46" xfId="0" applyFont="1" applyFill="1" applyBorder="1" applyAlignment="1">
      <alignment horizontal="center" vertical="center" shrinkToFit="1"/>
    </xf>
    <xf numFmtId="0" fontId="71" fillId="25" borderId="93" xfId="136" applyFont="1" applyFill="1" applyBorder="1" applyAlignment="1">
      <alignment horizontal="center" vertical="center" shrinkToFit="1"/>
    </xf>
    <xf numFmtId="0" fontId="71" fillId="25" borderId="94" xfId="136" applyFont="1" applyFill="1" applyBorder="1" applyAlignment="1">
      <alignment horizontal="center" vertical="center" shrinkToFit="1"/>
    </xf>
    <xf numFmtId="0" fontId="4" fillId="27" borderId="13" xfId="0" applyFont="1" applyFill="1" applyBorder="1" applyAlignment="1">
      <alignment horizontal="center" vertical="center" wrapText="1"/>
    </xf>
    <xf numFmtId="0" fontId="6" fillId="27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6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2" fillId="2" borderId="0" xfId="0" applyFont="1" applyFill="1">
      <alignment vertical="center"/>
    </xf>
    <xf numFmtId="0" fontId="64" fillId="25" borderId="0" xfId="0" applyFont="1" applyFill="1" applyAlignment="1">
      <alignment horizontal="right" vertical="center" shrinkToFit="1"/>
    </xf>
    <xf numFmtId="0" fontId="65" fillId="25" borderId="0" xfId="0" applyFont="1" applyFill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4" fillId="25" borderId="47" xfId="0" applyFont="1" applyFill="1" applyBorder="1" applyAlignment="1">
      <alignment horizontal="center" vertical="center"/>
    </xf>
    <xf numFmtId="0" fontId="4" fillId="25" borderId="48" xfId="0" applyFont="1" applyFill="1" applyBorder="1" applyAlignment="1">
      <alignment horizontal="center" vertical="center"/>
    </xf>
    <xf numFmtId="0" fontId="4" fillId="25" borderId="49" xfId="0" applyFont="1" applyFill="1" applyBorder="1" applyAlignment="1">
      <alignment horizontal="center" vertical="center"/>
    </xf>
    <xf numFmtId="0" fontId="69" fillId="25" borderId="57" xfId="0" applyFont="1" applyFill="1" applyBorder="1" applyAlignment="1">
      <alignment horizontal="center" vertical="center"/>
    </xf>
    <xf numFmtId="0" fontId="69" fillId="25" borderId="73" xfId="0" applyFont="1" applyFill="1" applyBorder="1" applyAlignment="1">
      <alignment horizontal="center" vertical="center"/>
    </xf>
    <xf numFmtId="0" fontId="69" fillId="25" borderId="56" xfId="0" applyFont="1" applyFill="1" applyBorder="1" applyAlignment="1">
      <alignment horizontal="center" vertical="center"/>
    </xf>
    <xf numFmtId="0" fontId="69" fillId="25" borderId="69" xfId="0" applyFont="1" applyFill="1" applyBorder="1" applyAlignment="1">
      <alignment horizontal="center" vertical="center"/>
    </xf>
    <xf numFmtId="0" fontId="69" fillId="25" borderId="71" xfId="0" applyFont="1" applyFill="1" applyBorder="1" applyAlignment="1">
      <alignment horizontal="center" vertical="center"/>
    </xf>
    <xf numFmtId="0" fontId="69" fillId="25" borderId="51" xfId="0" applyFont="1" applyFill="1" applyBorder="1" applyAlignment="1">
      <alignment horizontal="center" vertical="center"/>
    </xf>
    <xf numFmtId="0" fontId="69" fillId="25" borderId="52" xfId="0" applyFont="1" applyFill="1" applyBorder="1" applyAlignment="1">
      <alignment horizontal="center" vertical="center"/>
    </xf>
    <xf numFmtId="0" fontId="69" fillId="2" borderId="51" xfId="0" applyFont="1" applyFill="1" applyBorder="1" applyAlignment="1">
      <alignment horizontal="center" vertical="center"/>
    </xf>
    <xf numFmtId="0" fontId="69" fillId="2" borderId="61" xfId="0" applyFont="1" applyFill="1" applyBorder="1" applyAlignment="1">
      <alignment horizontal="center" vertical="center" wrapText="1"/>
    </xf>
    <xf numFmtId="0" fontId="69" fillId="2" borderId="62" xfId="0" applyFont="1" applyFill="1" applyBorder="1" applyAlignment="1">
      <alignment horizontal="center" vertical="center" wrapText="1"/>
    </xf>
    <xf numFmtId="0" fontId="69" fillId="25" borderId="61" xfId="0" applyFont="1" applyFill="1" applyBorder="1" applyAlignment="1">
      <alignment horizontal="center" vertical="center"/>
    </xf>
    <xf numFmtId="0" fontId="69" fillId="25" borderId="77" xfId="0" applyFont="1" applyFill="1" applyBorder="1" applyAlignment="1">
      <alignment horizontal="center" vertical="center"/>
    </xf>
    <xf numFmtId="0" fontId="69" fillId="25" borderId="88" xfId="0" applyFont="1" applyFill="1" applyBorder="1" applyAlignment="1">
      <alignment horizontal="center" vertical="center"/>
    </xf>
    <xf numFmtId="0" fontId="69" fillId="25" borderId="78" xfId="0" applyFont="1" applyFill="1" applyBorder="1" applyAlignment="1">
      <alignment horizontal="center" vertical="center"/>
    </xf>
    <xf numFmtId="0" fontId="69" fillId="25" borderId="89" xfId="0" applyFont="1" applyFill="1" applyBorder="1" applyAlignment="1">
      <alignment horizontal="center" vertical="center"/>
    </xf>
    <xf numFmtId="0" fontId="69" fillId="25" borderId="21" xfId="0" applyFont="1" applyFill="1" applyBorder="1" applyAlignment="1">
      <alignment horizontal="center" vertical="center"/>
    </xf>
    <xf numFmtId="0" fontId="69" fillId="25" borderId="87" xfId="0" applyFont="1" applyFill="1" applyBorder="1" applyAlignment="1">
      <alignment horizontal="center" vertical="center"/>
    </xf>
    <xf numFmtId="0" fontId="69" fillId="25" borderId="20" xfId="0" applyFont="1" applyFill="1" applyBorder="1" applyAlignment="1">
      <alignment horizontal="center" vertical="center"/>
    </xf>
    <xf numFmtId="0" fontId="69" fillId="25" borderId="92" xfId="0" applyFont="1" applyFill="1" applyBorder="1" applyAlignment="1">
      <alignment horizontal="center" vertical="center"/>
    </xf>
    <xf numFmtId="180" fontId="44" fillId="0" borderId="23" xfId="0" applyNumberFormat="1" applyFont="1" applyFill="1" applyBorder="1" applyAlignment="1">
      <alignment horizontal="center" vertical="center" textRotation="255"/>
    </xf>
    <xf numFmtId="0" fontId="53" fillId="2" borderId="0" xfId="0" applyFont="1" applyFill="1" applyBorder="1" applyAlignment="1">
      <alignment horizontal="center" vertical="center" shrinkToFit="1"/>
    </xf>
    <xf numFmtId="180" fontId="44" fillId="0" borderId="4" xfId="0" applyNumberFormat="1" applyFont="1" applyFill="1" applyBorder="1" applyAlignment="1">
      <alignment horizontal="center" vertical="center" textRotation="255"/>
    </xf>
    <xf numFmtId="0" fontId="40" fillId="2" borderId="0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43" fillId="0" borderId="85" xfId="0" applyFont="1" applyFill="1" applyBorder="1" applyAlignment="1">
      <alignment horizontal="center" vertical="center" wrapText="1"/>
    </xf>
    <xf numFmtId="0" fontId="43" fillId="0" borderId="86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37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 wrapText="1"/>
    </xf>
    <xf numFmtId="0" fontId="43" fillId="0" borderId="24" xfId="0" applyFont="1" applyFill="1" applyBorder="1" applyAlignment="1">
      <alignment horizontal="center" vertical="center" wrapText="1"/>
    </xf>
    <xf numFmtId="180" fontId="44" fillId="0" borderId="84" xfId="0" applyNumberFormat="1" applyFont="1" applyFill="1" applyBorder="1" applyAlignment="1">
      <alignment horizontal="center" vertical="center" textRotation="255"/>
    </xf>
    <xf numFmtId="180" fontId="44" fillId="0" borderId="27" xfId="0" applyNumberFormat="1" applyFont="1" applyFill="1" applyBorder="1" applyAlignment="1">
      <alignment horizontal="center" vertical="center" textRotation="255"/>
    </xf>
    <xf numFmtId="0" fontId="43" fillId="0" borderId="38" xfId="0" applyFont="1" applyFill="1" applyBorder="1" applyAlignment="1">
      <alignment horizontal="center" vertical="center" wrapText="1"/>
    </xf>
    <xf numFmtId="0" fontId="43" fillId="0" borderId="39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180" fontId="44" fillId="0" borderId="80" xfId="0" applyNumberFormat="1" applyFont="1" applyFill="1" applyBorder="1" applyAlignment="1">
      <alignment horizontal="center" vertical="center" textRotation="255"/>
    </xf>
    <xf numFmtId="176" fontId="32" fillId="2" borderId="0" xfId="0" applyNumberFormat="1" applyFont="1" applyFill="1" applyBorder="1" applyAlignment="1">
      <alignment horizontal="right" wrapText="1"/>
    </xf>
    <xf numFmtId="176" fontId="33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 shrinkToFit="1"/>
    </xf>
    <xf numFmtId="0" fontId="43" fillId="0" borderId="35" xfId="0" applyFont="1" applyFill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0" fontId="75" fillId="2" borderId="16" xfId="135" applyFont="1" applyFill="1" applyBorder="1" applyAlignment="1">
      <alignment horizontal="center" vertical="center" wrapText="1"/>
    </xf>
    <xf numFmtId="0" fontId="75" fillId="2" borderId="16" xfId="135" applyFont="1" applyFill="1" applyBorder="1" applyAlignment="1">
      <alignment horizontal="center" vertical="center" shrinkToFit="1"/>
    </xf>
    <xf numFmtId="0" fontId="76" fillId="2" borderId="53" xfId="0" applyFont="1" applyFill="1" applyBorder="1" applyAlignment="1">
      <alignment horizontal="center" vertical="center" wrapText="1"/>
    </xf>
    <xf numFmtId="0" fontId="77" fillId="25" borderId="54" xfId="0" applyFont="1" applyFill="1" applyBorder="1" applyAlignment="1">
      <alignment horizontal="center" vertical="center" wrapText="1"/>
    </xf>
    <xf numFmtId="182" fontId="78" fillId="25" borderId="54" xfId="0" applyNumberFormat="1" applyFont="1" applyFill="1" applyBorder="1" applyAlignment="1">
      <alignment horizontal="center" vertical="center" textRotation="255"/>
    </xf>
    <xf numFmtId="0" fontId="78" fillId="25" borderId="54" xfId="0" applyFont="1" applyFill="1" applyBorder="1" applyAlignment="1">
      <alignment horizontal="center" vertical="center" textRotation="255"/>
    </xf>
    <xf numFmtId="1" fontId="78" fillId="25" borderId="55" xfId="0" applyNumberFormat="1" applyFont="1" applyFill="1" applyBorder="1" applyAlignment="1">
      <alignment horizontal="center" vertical="center" textRotation="255"/>
    </xf>
    <xf numFmtId="0" fontId="76" fillId="2" borderId="15" xfId="0" applyFont="1" applyFill="1" applyBorder="1" applyAlignment="1">
      <alignment horizontal="center" vertical="center" wrapText="1"/>
    </xf>
    <xf numFmtId="0" fontId="77" fillId="25" borderId="59" xfId="0" applyFont="1" applyFill="1" applyBorder="1" applyAlignment="1">
      <alignment horizontal="center" vertical="center" wrapText="1"/>
    </xf>
    <xf numFmtId="182" fontId="78" fillId="25" borderId="59" xfId="0" applyNumberFormat="1" applyFont="1" applyFill="1" applyBorder="1" applyAlignment="1">
      <alignment horizontal="center" vertical="center" textRotation="255"/>
    </xf>
    <xf numFmtId="0" fontId="78" fillId="25" borderId="59" xfId="0" applyFont="1" applyFill="1" applyBorder="1" applyAlignment="1">
      <alignment horizontal="center" vertical="center" textRotation="255"/>
    </xf>
    <xf numFmtId="1" fontId="78" fillId="25" borderId="60" xfId="0" applyNumberFormat="1" applyFont="1" applyFill="1" applyBorder="1" applyAlignment="1">
      <alignment horizontal="center" vertical="center" textRotation="255"/>
    </xf>
    <xf numFmtId="0" fontId="77" fillId="0" borderId="53" xfId="0" applyFont="1" applyFill="1" applyBorder="1" applyAlignment="1">
      <alignment horizontal="center" vertical="center" wrapText="1"/>
    </xf>
    <xf numFmtId="182" fontId="78" fillId="25" borderId="68" xfId="0" applyNumberFormat="1" applyFont="1" applyFill="1" applyBorder="1" applyAlignment="1">
      <alignment horizontal="center" vertical="center" textRotation="255"/>
    </xf>
    <xf numFmtId="0" fontId="78" fillId="25" borderId="68" xfId="0" applyFont="1" applyFill="1" applyBorder="1" applyAlignment="1">
      <alignment horizontal="center" vertical="center" textRotation="255"/>
    </xf>
    <xf numFmtId="1" fontId="78" fillId="25" borderId="74" xfId="0" applyNumberFormat="1" applyFont="1" applyFill="1" applyBorder="1" applyAlignment="1">
      <alignment horizontal="center" vertical="center" textRotation="255"/>
    </xf>
    <xf numFmtId="0" fontId="77" fillId="0" borderId="15" xfId="0" applyFont="1" applyFill="1" applyBorder="1" applyAlignment="1">
      <alignment horizontal="center" vertical="center" wrapText="1"/>
    </xf>
    <xf numFmtId="0" fontId="77" fillId="2" borderId="54" xfId="0" applyFont="1" applyFill="1" applyBorder="1" applyAlignment="1">
      <alignment horizontal="center" vertical="center" wrapText="1"/>
    </xf>
    <xf numFmtId="182" fontId="78" fillId="2" borderId="54" xfId="0" applyNumberFormat="1" applyFont="1" applyFill="1" applyBorder="1" applyAlignment="1">
      <alignment horizontal="center" vertical="center" textRotation="255"/>
    </xf>
    <xf numFmtId="0" fontId="78" fillId="2" borderId="54" xfId="0" applyFont="1" applyFill="1" applyBorder="1" applyAlignment="1">
      <alignment horizontal="center" vertical="center" textRotation="255"/>
    </xf>
    <xf numFmtId="1" fontId="78" fillId="2" borderId="55" xfId="0" applyNumberFormat="1" applyFont="1" applyFill="1" applyBorder="1" applyAlignment="1">
      <alignment horizontal="center" vertical="center" textRotation="255"/>
    </xf>
    <xf numFmtId="0" fontId="69" fillId="2" borderId="73" xfId="0" applyFont="1" applyFill="1" applyBorder="1" applyAlignment="1">
      <alignment horizontal="center" vertical="center"/>
    </xf>
    <xf numFmtId="0" fontId="77" fillId="0" borderId="64" xfId="0" applyFont="1" applyFill="1" applyBorder="1" applyAlignment="1">
      <alignment horizontal="center" vertical="center" wrapText="1"/>
    </xf>
    <xf numFmtId="0" fontId="77" fillId="2" borderId="68" xfId="0" applyFont="1" applyFill="1" applyBorder="1" applyAlignment="1">
      <alignment horizontal="center" vertical="center" wrapText="1"/>
    </xf>
    <xf numFmtId="182" fontId="78" fillId="2" borderId="65" xfId="0" applyNumberFormat="1" applyFont="1" applyFill="1" applyBorder="1" applyAlignment="1">
      <alignment horizontal="center" vertical="center" textRotation="255"/>
    </xf>
    <xf numFmtId="0" fontId="78" fillId="2" borderId="65" xfId="0" applyFont="1" applyFill="1" applyBorder="1" applyAlignment="1">
      <alignment horizontal="center" vertical="center" textRotation="255"/>
    </xf>
    <xf numFmtId="1" fontId="78" fillId="2" borderId="66" xfId="0" applyNumberFormat="1" applyFont="1" applyFill="1" applyBorder="1" applyAlignment="1">
      <alignment horizontal="center" vertical="center" textRotation="255"/>
    </xf>
    <xf numFmtId="0" fontId="69" fillId="25" borderId="76" xfId="0" applyFont="1" applyFill="1" applyBorder="1" applyAlignment="1">
      <alignment horizontal="center" vertical="center"/>
    </xf>
    <xf numFmtId="0" fontId="77" fillId="0" borderId="90" xfId="0" applyFont="1" applyFill="1" applyBorder="1" applyAlignment="1">
      <alignment horizontal="center" vertical="center" wrapText="1"/>
    </xf>
    <xf numFmtId="0" fontId="77" fillId="25" borderId="67" xfId="0" applyFont="1" applyFill="1" applyBorder="1" applyAlignment="1">
      <alignment horizontal="center" vertical="center" wrapText="1"/>
    </xf>
    <xf numFmtId="182" fontId="78" fillId="25" borderId="69" xfId="0" applyNumberFormat="1" applyFont="1" applyFill="1" applyBorder="1" applyAlignment="1">
      <alignment horizontal="center" vertical="center" textRotation="255"/>
    </xf>
    <xf numFmtId="1" fontId="78" fillId="25" borderId="70" xfId="0" applyNumberFormat="1" applyFont="1" applyFill="1" applyBorder="1" applyAlignment="1">
      <alignment horizontal="center" vertical="center" textRotation="255"/>
    </xf>
    <xf numFmtId="182" fontId="78" fillId="25" borderId="71" xfId="0" applyNumberFormat="1" applyFont="1" applyFill="1" applyBorder="1" applyAlignment="1">
      <alignment horizontal="center" vertical="center" textRotation="255"/>
    </xf>
    <xf numFmtId="1" fontId="78" fillId="25" borderId="72" xfId="0" applyNumberFormat="1" applyFont="1" applyFill="1" applyBorder="1" applyAlignment="1">
      <alignment horizontal="center" vertical="center" textRotation="255"/>
    </xf>
    <xf numFmtId="0" fontId="77" fillId="2" borderId="0" xfId="0" applyFont="1" applyFill="1" applyBorder="1" applyAlignment="1">
      <alignment horizontal="center" vertical="center" wrapText="1"/>
    </xf>
    <xf numFmtId="0" fontId="77" fillId="2" borderId="20" xfId="0" applyFont="1" applyFill="1" applyBorder="1" applyAlignment="1">
      <alignment horizontal="center" vertical="center" wrapText="1"/>
    </xf>
    <xf numFmtId="0" fontId="77" fillId="2" borderId="53" xfId="0" applyFont="1" applyFill="1" applyBorder="1" applyAlignment="1">
      <alignment horizontal="center" vertical="center" wrapText="1"/>
    </xf>
    <xf numFmtId="0" fontId="71" fillId="2" borderId="14" xfId="136" applyFont="1" applyFill="1" applyBorder="1" applyAlignment="1">
      <alignment horizontal="center" vertical="center" shrinkToFit="1"/>
    </xf>
    <xf numFmtId="0" fontId="71" fillId="2" borderId="58" xfId="136" applyFont="1" applyFill="1" applyBorder="1" applyAlignment="1">
      <alignment horizontal="center" vertical="center" shrinkToFit="1"/>
    </xf>
    <xf numFmtId="0" fontId="77" fillId="2" borderId="15" xfId="0" applyFont="1" applyFill="1" applyBorder="1" applyAlignment="1">
      <alignment horizontal="center" vertical="center" wrapText="1"/>
    </xf>
    <xf numFmtId="0" fontId="77" fillId="2" borderId="64" xfId="0" applyFont="1" applyFill="1" applyBorder="1" applyAlignment="1">
      <alignment horizontal="center" vertical="center" wrapText="1"/>
    </xf>
    <xf numFmtId="0" fontId="77" fillId="25" borderId="68" xfId="0" applyFont="1" applyFill="1" applyBorder="1" applyAlignment="1">
      <alignment horizontal="center" vertical="center" wrapText="1"/>
    </xf>
    <xf numFmtId="0" fontId="77" fillId="2" borderId="17" xfId="0" applyFont="1" applyFill="1" applyBorder="1" applyAlignment="1">
      <alignment horizontal="center" vertical="center" wrapText="1"/>
    </xf>
    <xf numFmtId="182" fontId="78" fillId="25" borderId="67" xfId="0" applyNumberFormat="1" applyFont="1" applyFill="1" applyBorder="1" applyAlignment="1">
      <alignment horizontal="center" vertical="center" textRotation="255"/>
    </xf>
    <xf numFmtId="0" fontId="78" fillId="25" borderId="67" xfId="0" applyFont="1" applyFill="1" applyBorder="1" applyAlignment="1">
      <alignment horizontal="center" vertical="center" textRotation="255"/>
    </xf>
    <xf numFmtId="1" fontId="78" fillId="25" borderId="91" xfId="0" applyNumberFormat="1" applyFont="1" applyFill="1" applyBorder="1" applyAlignment="1">
      <alignment horizontal="center" vertical="center" textRotation="255"/>
    </xf>
    <xf numFmtId="43" fontId="78" fillId="25" borderId="54" xfId="134" applyFont="1" applyFill="1" applyBorder="1" applyAlignment="1">
      <alignment horizontal="center" vertical="center" textRotation="255"/>
    </xf>
    <xf numFmtId="43" fontId="78" fillId="25" borderId="59" xfId="134" applyFont="1" applyFill="1" applyBorder="1" applyAlignment="1">
      <alignment horizontal="center" vertical="center" textRotation="255"/>
    </xf>
    <xf numFmtId="0" fontId="79" fillId="2" borderId="16" xfId="135" applyFont="1" applyFill="1" applyBorder="1" applyAlignment="1">
      <alignment horizontal="center" vertical="center" wrapText="1"/>
    </xf>
    <xf numFmtId="0" fontId="77" fillId="25" borderId="65" xfId="0" applyFont="1" applyFill="1" applyBorder="1" applyAlignment="1">
      <alignment horizontal="center" vertical="center" wrapText="1"/>
    </xf>
    <xf numFmtId="182" fontId="78" fillId="25" borderId="65" xfId="0" applyNumberFormat="1" applyFont="1" applyFill="1" applyBorder="1" applyAlignment="1">
      <alignment horizontal="center" vertical="center" textRotation="255"/>
    </xf>
    <xf numFmtId="0" fontId="78" fillId="25" borderId="65" xfId="0" applyFont="1" applyFill="1" applyBorder="1" applyAlignment="1">
      <alignment horizontal="center" vertical="center" textRotation="255"/>
    </xf>
    <xf numFmtId="1" fontId="78" fillId="25" borderId="66" xfId="0" applyNumberFormat="1" applyFont="1" applyFill="1" applyBorder="1" applyAlignment="1">
      <alignment horizontal="center" vertical="center" textRotation="255"/>
    </xf>
    <xf numFmtId="43" fontId="78" fillId="25" borderId="68" xfId="134" applyFont="1" applyFill="1" applyBorder="1" applyAlignment="1">
      <alignment horizontal="center" vertical="center" textRotation="255"/>
    </xf>
    <xf numFmtId="0" fontId="69" fillId="25" borderId="97" xfId="0" applyFont="1" applyFill="1" applyBorder="1" applyAlignment="1">
      <alignment horizontal="center" vertical="center"/>
    </xf>
    <xf numFmtId="0" fontId="77" fillId="0" borderId="98" xfId="0" applyFont="1" applyFill="1" applyBorder="1" applyAlignment="1">
      <alignment horizontal="center" vertical="center" wrapText="1"/>
    </xf>
    <xf numFmtId="0" fontId="77" fillId="25" borderId="95" xfId="0" applyFont="1" applyFill="1" applyBorder="1" applyAlignment="1">
      <alignment horizontal="center" vertical="center" wrapText="1"/>
    </xf>
    <xf numFmtId="182" fontId="78" fillId="25" borderId="95" xfId="0" applyNumberFormat="1" applyFont="1" applyFill="1" applyBorder="1" applyAlignment="1">
      <alignment horizontal="center" vertical="center" textRotation="255"/>
    </xf>
    <xf numFmtId="0" fontId="78" fillId="25" borderId="95" xfId="0" applyFont="1" applyFill="1" applyBorder="1" applyAlignment="1">
      <alignment horizontal="center" vertical="center" textRotation="255"/>
    </xf>
    <xf numFmtId="1" fontId="78" fillId="25" borderId="96" xfId="0" applyNumberFormat="1" applyFont="1" applyFill="1" applyBorder="1" applyAlignment="1">
      <alignment horizontal="center" vertical="center" textRotation="255"/>
    </xf>
    <xf numFmtId="0" fontId="80" fillId="26" borderId="0" xfId="0" applyFont="1" applyFill="1" applyAlignment="1">
      <alignment vertical="center" wrapText="1"/>
    </xf>
    <xf numFmtId="0" fontId="77" fillId="2" borderId="90" xfId="0" applyFont="1" applyFill="1" applyBorder="1" applyAlignment="1">
      <alignment horizontal="center" vertical="center" wrapText="1"/>
    </xf>
    <xf numFmtId="0" fontId="77" fillId="25" borderId="67" xfId="0" applyFont="1" applyFill="1" applyBorder="1" applyAlignment="1">
      <alignment horizontal="center" vertical="center" shrinkToFit="1"/>
    </xf>
    <xf numFmtId="0" fontId="77" fillId="25" borderId="59" xfId="0" applyFont="1" applyFill="1" applyBorder="1" applyAlignment="1">
      <alignment horizontal="center" vertical="center" shrinkToFit="1"/>
    </xf>
    <xf numFmtId="0" fontId="81" fillId="2" borderId="0" xfId="0" applyFont="1" applyFill="1" applyBorder="1" applyAlignment="1">
      <alignment horizontal="center" vertical="center" shrinkToFit="1"/>
    </xf>
    <xf numFmtId="0" fontId="43" fillId="0" borderId="99" xfId="0" applyFont="1" applyFill="1" applyBorder="1" applyAlignment="1">
      <alignment horizontal="center" vertical="center" wrapText="1"/>
    </xf>
    <xf numFmtId="0" fontId="43" fillId="0" borderId="100" xfId="0" applyFont="1" applyFill="1" applyBorder="1" applyAlignment="1">
      <alignment horizontal="center" vertical="center" wrapText="1"/>
    </xf>
    <xf numFmtId="0" fontId="48" fillId="0" borderId="82" xfId="0" applyFont="1" applyFill="1" applyBorder="1" applyAlignment="1">
      <alignment horizontal="center" vertical="center" shrinkToFit="1"/>
    </xf>
    <xf numFmtId="0" fontId="43" fillId="0" borderId="101" xfId="0" applyFont="1" applyFill="1" applyBorder="1" applyAlignment="1">
      <alignment horizontal="center" vertical="center" wrapText="1"/>
    </xf>
    <xf numFmtId="0" fontId="39" fillId="0" borderId="83" xfId="0" applyFont="1" applyFill="1" applyBorder="1" applyAlignment="1">
      <alignment horizontal="center" vertical="center"/>
    </xf>
    <xf numFmtId="0" fontId="43" fillId="0" borderId="102" xfId="0" applyFont="1" applyFill="1" applyBorder="1" applyAlignment="1">
      <alignment horizontal="center" vertical="center" wrapText="1"/>
    </xf>
    <xf numFmtId="0" fontId="43" fillId="0" borderId="103" xfId="0" applyFont="1" applyFill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 shrinkToFit="1"/>
    </xf>
    <xf numFmtId="0" fontId="43" fillId="0" borderId="104" xfId="0" applyFont="1" applyFill="1" applyBorder="1" applyAlignment="1">
      <alignment horizontal="center" vertical="center" wrapText="1"/>
    </xf>
    <xf numFmtId="180" fontId="44" fillId="0" borderId="105" xfId="0" applyNumberFormat="1" applyFont="1" applyFill="1" applyBorder="1" applyAlignment="1">
      <alignment horizontal="center" vertical="center" textRotation="255"/>
    </xf>
    <xf numFmtId="0" fontId="48" fillId="0" borderId="81" xfId="0" applyFont="1" applyFill="1" applyBorder="1" applyAlignment="1">
      <alignment horizontal="center" vertical="center" shrinkToFit="1"/>
    </xf>
    <xf numFmtId="0" fontId="43" fillId="0" borderId="106" xfId="0" applyFont="1" applyFill="1" applyBorder="1" applyAlignment="1">
      <alignment horizontal="center" vertical="center" wrapText="1"/>
    </xf>
    <xf numFmtId="0" fontId="34" fillId="0" borderId="107" xfId="0" applyFont="1" applyFill="1" applyBorder="1" applyAlignment="1">
      <alignment horizontal="center" vertical="center" shrinkToFit="1"/>
    </xf>
    <xf numFmtId="0" fontId="35" fillId="0" borderId="31" xfId="0" applyFont="1" applyFill="1" applyBorder="1" applyAlignment="1">
      <alignment horizontal="center" vertical="center" shrinkToFit="1"/>
    </xf>
    <xf numFmtId="0" fontId="43" fillId="0" borderId="108" xfId="0" applyFont="1" applyFill="1" applyBorder="1" applyAlignment="1">
      <alignment horizontal="center" vertical="center" wrapText="1"/>
    </xf>
    <xf numFmtId="0" fontId="43" fillId="0" borderId="36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shrinkToFit="1"/>
    </xf>
    <xf numFmtId="0" fontId="43" fillId="0" borderId="109" xfId="0" applyFont="1" applyFill="1" applyBorder="1" applyAlignment="1">
      <alignment horizontal="center" vertical="center" wrapText="1"/>
    </xf>
    <xf numFmtId="0" fontId="48" fillId="0" borderId="82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 shrinkToFit="1"/>
    </xf>
    <xf numFmtId="0" fontId="48" fillId="2" borderId="28" xfId="0" applyFont="1" applyFill="1" applyBorder="1" applyAlignment="1">
      <alignment horizontal="center" vertical="center" shrinkToFit="1"/>
    </xf>
    <xf numFmtId="0" fontId="82" fillId="2" borderId="23" xfId="0" applyFont="1" applyFill="1" applyBorder="1" applyAlignment="1">
      <alignment horizontal="center" vertical="center" wrapText="1"/>
    </xf>
    <xf numFmtId="0" fontId="83" fillId="2" borderId="27" xfId="0" applyFont="1" applyFill="1" applyBorder="1" applyAlignment="1">
      <alignment horizontal="center" vertical="center" wrapText="1"/>
    </xf>
    <xf numFmtId="0" fontId="82" fillId="0" borderId="23" xfId="0" applyFont="1" applyFill="1" applyBorder="1" applyAlignment="1">
      <alignment horizontal="center" vertical="center" wrapText="1"/>
    </xf>
    <xf numFmtId="0" fontId="83" fillId="0" borderId="27" xfId="0" applyFont="1" applyFill="1" applyBorder="1" applyAlignment="1">
      <alignment horizontal="center" vertical="center" wrapText="1"/>
    </xf>
    <xf numFmtId="176" fontId="4" fillId="0" borderId="110" xfId="0" applyNumberFormat="1" applyFont="1" applyFill="1" applyBorder="1" applyAlignment="1">
      <alignment horizontal="center" vertical="center" shrinkToFit="1"/>
    </xf>
    <xf numFmtId="0" fontId="4" fillId="0" borderId="111" xfId="0" applyFont="1" applyFill="1" applyBorder="1" applyAlignment="1">
      <alignment horizontal="center" vertical="center" shrinkToFit="1"/>
    </xf>
    <xf numFmtId="0" fontId="4" fillId="0" borderId="111" xfId="0" applyFont="1" applyFill="1" applyBorder="1" applyAlignment="1">
      <alignment horizontal="center" vertical="center" wrapText="1"/>
    </xf>
    <xf numFmtId="0" fontId="4" fillId="0" borderId="112" xfId="0" applyFont="1" applyFill="1" applyBorder="1" applyAlignment="1">
      <alignment horizontal="center" vertical="center" shrinkToFit="1"/>
    </xf>
    <xf numFmtId="0" fontId="4" fillId="0" borderId="87" xfId="0" applyFont="1" applyFill="1" applyBorder="1" applyAlignment="1">
      <alignment horizontal="center" vertical="center" shrinkToFit="1"/>
    </xf>
    <xf numFmtId="0" fontId="4" fillId="0" borderId="113" xfId="0" applyFont="1" applyFill="1" applyBorder="1" applyAlignment="1">
      <alignment horizontal="center" vertical="center" shrinkToFit="1"/>
    </xf>
    <xf numFmtId="0" fontId="37" fillId="0" borderId="111" xfId="0" applyFont="1" applyFill="1" applyBorder="1" applyAlignment="1">
      <alignment horizontal="center" vertical="center" wrapText="1" shrinkToFit="1"/>
    </xf>
    <xf numFmtId="0" fontId="37" fillId="0" borderId="114" xfId="0" applyFont="1" applyFill="1" applyBorder="1" applyAlignment="1">
      <alignment horizontal="center" vertical="center" wrapText="1" shrinkToFit="1"/>
    </xf>
    <xf numFmtId="49" fontId="41" fillId="0" borderId="115" xfId="0" applyNumberFormat="1" applyFont="1" applyFill="1" applyBorder="1" applyAlignment="1">
      <alignment horizontal="center" vertical="center"/>
    </xf>
    <xf numFmtId="181" fontId="44" fillId="2" borderId="116" xfId="0" applyNumberFormat="1" applyFont="1" applyFill="1" applyBorder="1" applyAlignment="1">
      <alignment horizontal="center" vertical="center" textRotation="255"/>
    </xf>
    <xf numFmtId="49" fontId="41" fillId="0" borderId="117" xfId="0" applyNumberFormat="1" applyFont="1" applyFill="1" applyBorder="1" applyAlignment="1">
      <alignment horizontal="center" vertical="center"/>
    </xf>
    <xf numFmtId="181" fontId="44" fillId="2" borderId="118" xfId="0" applyNumberFormat="1" applyFont="1" applyFill="1" applyBorder="1" applyAlignment="1">
      <alignment horizontal="center" vertical="center" textRotation="255"/>
    </xf>
    <xf numFmtId="49" fontId="41" fillId="0" borderId="119" xfId="0" applyNumberFormat="1" applyFont="1" applyFill="1" applyBorder="1" applyAlignment="1">
      <alignment horizontal="center" vertical="center"/>
    </xf>
    <xf numFmtId="181" fontId="44" fillId="2" borderId="120" xfId="0" applyNumberFormat="1" applyFont="1" applyFill="1" applyBorder="1" applyAlignment="1">
      <alignment horizontal="center" vertical="center" textRotation="255"/>
    </xf>
    <xf numFmtId="49" fontId="41" fillId="0" borderId="121" xfId="0" applyNumberFormat="1" applyFont="1" applyFill="1" applyBorder="1" applyAlignment="1">
      <alignment horizontal="center" vertical="center"/>
    </xf>
    <xf numFmtId="181" fontId="44" fillId="2" borderId="122" xfId="0" applyNumberFormat="1" applyFont="1" applyFill="1" applyBorder="1" applyAlignment="1">
      <alignment horizontal="center" vertical="center" textRotation="255"/>
    </xf>
    <xf numFmtId="180" fontId="44" fillId="2" borderId="123" xfId="0" applyNumberFormat="1" applyFont="1" applyFill="1" applyBorder="1" applyAlignment="1">
      <alignment horizontal="center" vertical="center" textRotation="255"/>
    </xf>
    <xf numFmtId="180" fontId="44" fillId="2" borderId="124" xfId="0" applyNumberFormat="1" applyFont="1" applyFill="1" applyBorder="1" applyAlignment="1">
      <alignment horizontal="center" vertical="center" textRotation="255"/>
    </xf>
    <xf numFmtId="49" fontId="41" fillId="0" borderId="125" xfId="0" applyNumberFormat="1" applyFont="1" applyFill="1" applyBorder="1" applyAlignment="1">
      <alignment horizontal="center" vertical="center"/>
    </xf>
    <xf numFmtId="0" fontId="40" fillId="0" borderId="126" xfId="0" applyFont="1" applyFill="1" applyBorder="1" applyAlignment="1">
      <alignment horizontal="center" vertical="center"/>
    </xf>
    <xf numFmtId="0" fontId="39" fillId="0" borderId="126" xfId="0" applyFont="1" applyFill="1" applyBorder="1" applyAlignment="1">
      <alignment horizontal="center" vertical="center" wrapText="1"/>
    </xf>
    <xf numFmtId="0" fontId="48" fillId="0" borderId="127" xfId="0" applyFont="1" applyFill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center" vertical="center" shrinkToFit="1"/>
    </xf>
    <xf numFmtId="0" fontId="43" fillId="0" borderId="128" xfId="0" applyFont="1" applyFill="1" applyBorder="1" applyAlignment="1">
      <alignment horizontal="center" vertical="center" wrapText="1"/>
    </xf>
    <xf numFmtId="180" fontId="44" fillId="0" borderId="129" xfId="0" applyNumberFormat="1" applyFont="1" applyFill="1" applyBorder="1" applyAlignment="1">
      <alignment horizontal="center" vertical="center" textRotation="255"/>
    </xf>
    <xf numFmtId="181" fontId="44" fillId="2" borderId="130" xfId="0" applyNumberFormat="1" applyFont="1" applyFill="1" applyBorder="1" applyAlignment="1">
      <alignment horizontal="center" vertical="center" textRotation="255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6"/>
    <cellStyle name="一般_Book1_9月菜單表格" xfId="135"/>
    <cellStyle name="千分位" xfId="134" builtinId="3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652827</xdr:colOff>
      <xdr:row>1</xdr:row>
      <xdr:rowOff>410047</xdr:rowOff>
    </xdr:to>
    <xdr:sp macro="" textlink="">
      <xdr:nvSpPr>
        <xdr:cNvPr id="7" name="WordArt 444"/>
        <xdr:cNvSpPr>
          <a:spLocks noChangeArrowheads="1" noChangeShapeType="1"/>
        </xdr:cNvSpPr>
      </xdr:nvSpPr>
      <xdr:spPr bwMode="auto">
        <a:xfrm>
          <a:off x="2200275" y="28575"/>
          <a:ext cx="5310552" cy="686272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(1.3.5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年級、行政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)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285750</xdr:colOff>
      <xdr:row>3</xdr:row>
      <xdr:rowOff>161925</xdr:rowOff>
    </xdr:to>
    <xdr:pic>
      <xdr:nvPicPr>
        <xdr:cNvPr id="3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6286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89535</xdr:colOff>
      <xdr:row>0</xdr:row>
      <xdr:rowOff>14493</xdr:rowOff>
    </xdr:from>
    <xdr:to>
      <xdr:col>13</xdr:col>
      <xdr:colOff>121356</xdr:colOff>
      <xdr:row>1</xdr:row>
      <xdr:rowOff>91327</xdr:rowOff>
    </xdr:to>
    <xdr:sp macro="" textlink="">
      <xdr:nvSpPr>
        <xdr:cNvPr id="4" name="WordArt 189"/>
        <xdr:cNvSpPr>
          <a:spLocks noChangeArrowheads="1" noChangeShapeType="1" noTextEdit="1"/>
        </xdr:cNvSpPr>
      </xdr:nvSpPr>
      <xdr:spPr bwMode="auto">
        <a:xfrm>
          <a:off x="5804535" y="14493"/>
          <a:ext cx="2336871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465566</xdr:colOff>
      <xdr:row>0</xdr:row>
      <xdr:rowOff>41412</xdr:rowOff>
    </xdr:from>
    <xdr:to>
      <xdr:col>6</xdr:col>
      <xdr:colOff>216009</xdr:colOff>
      <xdr:row>1</xdr:row>
      <xdr:rowOff>76199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808466" y="41412"/>
          <a:ext cx="4846318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9</xdr:col>
      <xdr:colOff>129982</xdr:colOff>
      <xdr:row>3</xdr:row>
      <xdr:rowOff>21396</xdr:rowOff>
    </xdr:from>
    <xdr:to>
      <xdr:col>13</xdr:col>
      <xdr:colOff>117214</xdr:colOff>
      <xdr:row>3</xdr:row>
      <xdr:rowOff>171267</xdr:rowOff>
    </xdr:to>
    <xdr:sp macro="" textlink="">
      <xdr:nvSpPr>
        <xdr:cNvPr id="7" name="WordArt 189"/>
        <xdr:cNvSpPr>
          <a:spLocks noChangeArrowheads="1" noChangeShapeType="1" noTextEdit="1"/>
        </xdr:cNvSpPr>
      </xdr:nvSpPr>
      <xdr:spPr bwMode="auto">
        <a:xfrm>
          <a:off x="7502332" y="688146"/>
          <a:ext cx="634932" cy="149871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workbookViewId="0">
      <selection activeCell="H6" sqref="H6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05" t="s">
        <v>7</v>
      </c>
      <c r="B1" s="105"/>
      <c r="C1" s="105"/>
    </row>
    <row r="2" spans="1:256" s="5" customFormat="1" ht="87.75" thickBot="1">
      <c r="A2" s="3" t="s">
        <v>3</v>
      </c>
      <c r="B2" s="4" t="s">
        <v>0</v>
      </c>
      <c r="C2" s="4" t="s">
        <v>8</v>
      </c>
    </row>
    <row r="3" spans="1:256" s="5" customFormat="1" ht="57.75" customHeight="1" thickBot="1">
      <c r="A3" s="7" t="s">
        <v>10</v>
      </c>
      <c r="B3" s="8" t="s">
        <v>1</v>
      </c>
      <c r="C3" s="8" t="s">
        <v>9</v>
      </c>
    </row>
    <row r="4" spans="1:256" s="5" customFormat="1" ht="57.75" customHeight="1" thickBot="1">
      <c r="A4" s="7" t="s">
        <v>11</v>
      </c>
      <c r="B4" s="8" t="s">
        <v>9</v>
      </c>
      <c r="C4" s="8" t="s">
        <v>4</v>
      </c>
    </row>
    <row r="5" spans="1:256" s="5" customFormat="1" ht="57.75" customHeight="1" thickBot="1">
      <c r="A5" s="103" t="s">
        <v>93</v>
      </c>
      <c r="B5" s="104" t="s">
        <v>1</v>
      </c>
      <c r="C5" s="104" t="s">
        <v>9</v>
      </c>
    </row>
    <row r="6" spans="1:256" s="5" customFormat="1" ht="57.75" customHeight="1" thickBot="1">
      <c r="A6" s="7" t="s">
        <v>12</v>
      </c>
      <c r="B6" s="8" t="s">
        <v>9</v>
      </c>
      <c r="C6" s="16" t="s">
        <v>1</v>
      </c>
    </row>
    <row r="7" spans="1:256" s="5" customFormat="1" ht="57.75" customHeight="1" thickBot="1">
      <c r="A7" s="17" t="s">
        <v>13</v>
      </c>
      <c r="B7" s="18" t="s">
        <v>1</v>
      </c>
      <c r="C7" s="8" t="s">
        <v>9</v>
      </c>
    </row>
    <row r="8" spans="1:256" s="5" customFormat="1" ht="57.75" customHeight="1" thickBot="1">
      <c r="A8" s="17" t="s">
        <v>14</v>
      </c>
      <c r="B8" s="8" t="s">
        <v>9</v>
      </c>
      <c r="C8" s="18" t="s">
        <v>5</v>
      </c>
    </row>
    <row r="9" spans="1:256" s="5" customFormat="1" ht="57.75" customHeight="1" thickBot="1">
      <c r="A9" s="17" t="s">
        <v>15</v>
      </c>
      <c r="B9" s="18" t="s">
        <v>2</v>
      </c>
      <c r="C9" s="8" t="s">
        <v>9</v>
      </c>
    </row>
    <row r="10" spans="1:256" s="5" customFormat="1" ht="57.75" customHeight="1" thickBot="1">
      <c r="A10" s="17" t="s">
        <v>16</v>
      </c>
      <c r="B10" s="8" t="s">
        <v>9</v>
      </c>
      <c r="C10" s="16" t="s">
        <v>1</v>
      </c>
    </row>
    <row r="11" spans="1:256" s="5" customFormat="1" ht="57.75" customHeight="1" thickBot="1">
      <c r="A11" s="17" t="s">
        <v>17</v>
      </c>
      <c r="B11" s="18" t="s">
        <v>1</v>
      </c>
      <c r="C11" s="18" t="s">
        <v>9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06"/>
      <c r="B17" s="106"/>
      <c r="C17" s="10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"/>
  <sheetViews>
    <sheetView workbookViewId="0">
      <selection activeCell="U19" sqref="U19"/>
    </sheetView>
  </sheetViews>
  <sheetFormatPr defaultRowHeight="16.5"/>
  <cols>
    <col min="1" max="1" width="2.125" style="10" customWidth="1"/>
    <col min="2" max="2" width="5" style="12" customWidth="1"/>
    <col min="3" max="3" width="3.375" style="10" customWidth="1"/>
    <col min="4" max="4" width="11.75" style="13" customWidth="1"/>
    <col min="5" max="5" width="24.75" style="14" customWidth="1"/>
    <col min="6" max="6" width="16" style="14" customWidth="1"/>
    <col min="7" max="7" width="15.5" style="14" customWidth="1"/>
    <col min="8" max="8" width="3.875" style="70" customWidth="1"/>
    <col min="9" max="9" width="19.75" style="14" customWidth="1"/>
    <col min="10" max="10" width="2.375" style="14" customWidth="1"/>
    <col min="11" max="15" width="2.125" style="10" customWidth="1"/>
    <col min="16" max="16" width="9" style="15"/>
    <col min="17" max="17" width="18.125" style="14" customWidth="1"/>
    <col min="18" max="51" width="9" style="14"/>
    <col min="52" max="16384" width="9" style="10"/>
  </cols>
  <sheetData>
    <row r="1" spans="1:53" ht="24" customHeight="1">
      <c r="B1" s="161" t="s">
        <v>303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26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3" ht="33.75" customHeight="1" thickBot="1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27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3" spans="1:53" ht="27.75" customHeight="1" thickBot="1">
      <c r="A3" s="28"/>
      <c r="B3" s="261" t="s">
        <v>60</v>
      </c>
      <c r="C3" s="262" t="s">
        <v>304</v>
      </c>
      <c r="D3" s="263" t="s">
        <v>305</v>
      </c>
      <c r="E3" s="262" t="s">
        <v>306</v>
      </c>
      <c r="F3" s="264" t="s">
        <v>307</v>
      </c>
      <c r="G3" s="265"/>
      <c r="H3" s="266"/>
      <c r="I3" s="264" t="s">
        <v>308</v>
      </c>
      <c r="J3" s="266"/>
      <c r="K3" s="267" t="s">
        <v>309</v>
      </c>
      <c r="L3" s="267" t="s">
        <v>310</v>
      </c>
      <c r="M3" s="267" t="s">
        <v>311</v>
      </c>
      <c r="N3" s="267" t="s">
        <v>312</v>
      </c>
      <c r="O3" s="268" t="s">
        <v>313</v>
      </c>
      <c r="P3" s="163"/>
      <c r="Q3" s="163"/>
      <c r="R3" s="9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29"/>
      <c r="BA3" s="29"/>
    </row>
    <row r="4" spans="1:53" s="38" customFormat="1" ht="30" customHeight="1" thickTop="1">
      <c r="A4" s="140" t="s">
        <v>314</v>
      </c>
      <c r="B4" s="269" t="s">
        <v>315</v>
      </c>
      <c r="C4" s="141" t="s">
        <v>316</v>
      </c>
      <c r="D4" s="143" t="s">
        <v>19</v>
      </c>
      <c r="E4" s="50" t="s">
        <v>317</v>
      </c>
      <c r="F4" s="51" t="s">
        <v>318</v>
      </c>
      <c r="G4" s="51" t="s">
        <v>319</v>
      </c>
      <c r="H4" s="164" t="s">
        <v>320</v>
      </c>
      <c r="I4" s="51" t="s">
        <v>321</v>
      </c>
      <c r="J4" s="51"/>
      <c r="K4" s="160">
        <v>5.4</v>
      </c>
      <c r="L4" s="160">
        <v>2.5</v>
      </c>
      <c r="M4" s="160">
        <v>2.5</v>
      </c>
      <c r="N4" s="160">
        <v>2.4</v>
      </c>
      <c r="O4" s="270">
        <f>K4*70+L4*75+M4*25+N4*45</f>
        <v>736</v>
      </c>
      <c r="P4" s="235"/>
      <c r="Q4" s="235"/>
      <c r="R4" s="31"/>
      <c r="S4" s="31"/>
      <c r="T4" s="47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7"/>
      <c r="AK4" s="37"/>
      <c r="AL4" s="37"/>
      <c r="AM4" s="31"/>
      <c r="AN4" s="31"/>
      <c r="AO4" s="31"/>
      <c r="AP4" s="31"/>
      <c r="AQ4" s="37"/>
      <c r="AR4" s="37"/>
      <c r="AS4" s="31"/>
      <c r="AT4" s="37"/>
      <c r="AU4" s="37"/>
      <c r="AV4" s="37"/>
      <c r="AW4" s="31"/>
      <c r="AX4" s="37"/>
      <c r="AY4" s="31"/>
      <c r="AZ4" s="52"/>
      <c r="BA4" s="49"/>
    </row>
    <row r="5" spans="1:53" s="11" customFormat="1" ht="9.9499999999999993" customHeight="1">
      <c r="A5" s="140"/>
      <c r="B5" s="271"/>
      <c r="C5" s="142"/>
      <c r="D5" s="166"/>
      <c r="E5" s="41" t="s">
        <v>322</v>
      </c>
      <c r="F5" s="40" t="s">
        <v>323</v>
      </c>
      <c r="G5" s="41" t="s">
        <v>70</v>
      </c>
      <c r="H5" s="165"/>
      <c r="I5" s="53" t="s">
        <v>26</v>
      </c>
      <c r="J5" s="41"/>
      <c r="K5" s="137"/>
      <c r="L5" s="137"/>
      <c r="M5" s="137"/>
      <c r="N5" s="137"/>
      <c r="O5" s="272"/>
      <c r="P5" s="43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4"/>
      <c r="AK5" s="44"/>
      <c r="AL5" s="44"/>
      <c r="AM5" s="39"/>
      <c r="AN5" s="39"/>
      <c r="AO5" s="39"/>
      <c r="AP5" s="39"/>
      <c r="AQ5" s="44"/>
      <c r="AR5" s="44"/>
      <c r="AS5" s="39"/>
      <c r="AT5" s="44"/>
      <c r="AU5" s="44"/>
      <c r="AV5" s="44"/>
      <c r="AW5" s="39"/>
      <c r="AX5" s="44"/>
      <c r="AY5" s="39"/>
      <c r="AZ5" s="54"/>
      <c r="BA5" s="39"/>
    </row>
    <row r="6" spans="1:53" s="38" customFormat="1" ht="30" customHeight="1">
      <c r="A6" s="140" t="s">
        <v>314</v>
      </c>
      <c r="B6" s="273" t="s">
        <v>324</v>
      </c>
      <c r="C6" s="147" t="s">
        <v>111</v>
      </c>
      <c r="D6" s="259" t="s">
        <v>325</v>
      </c>
      <c r="E6" s="32" t="s">
        <v>326</v>
      </c>
      <c r="F6" s="55" t="s">
        <v>327</v>
      </c>
      <c r="G6" s="34" t="s">
        <v>328</v>
      </c>
      <c r="H6" s="149" t="s">
        <v>20</v>
      </c>
      <c r="I6" s="33" t="s">
        <v>33</v>
      </c>
      <c r="J6" s="33"/>
      <c r="K6" s="137">
        <v>5.4</v>
      </c>
      <c r="L6" s="137">
        <v>2.6</v>
      </c>
      <c r="M6" s="137">
        <v>2</v>
      </c>
      <c r="N6" s="137">
        <v>2.6</v>
      </c>
      <c r="O6" s="274">
        <f>K6*70+L6*75+M6*25+N6*45</f>
        <v>740</v>
      </c>
      <c r="P6" s="31"/>
      <c r="Q6" s="31"/>
      <c r="R6" s="31"/>
      <c r="S6" s="36"/>
      <c r="T6" s="31"/>
      <c r="U6" s="36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7"/>
      <c r="AU6" s="31"/>
      <c r="AV6" s="37"/>
      <c r="AW6" s="31"/>
      <c r="AX6" s="37"/>
      <c r="AY6" s="31"/>
      <c r="AZ6" s="31"/>
      <c r="BA6" s="31"/>
    </row>
    <row r="7" spans="1:53" s="11" customFormat="1" ht="9.9499999999999993" customHeight="1">
      <c r="A7" s="140"/>
      <c r="B7" s="271"/>
      <c r="C7" s="142"/>
      <c r="D7" s="260"/>
      <c r="E7" s="41" t="s">
        <v>329</v>
      </c>
      <c r="F7" s="41" t="s">
        <v>330</v>
      </c>
      <c r="G7" s="40" t="s">
        <v>331</v>
      </c>
      <c r="H7" s="150"/>
      <c r="I7" s="41" t="s">
        <v>332</v>
      </c>
      <c r="J7" s="40"/>
      <c r="K7" s="137"/>
      <c r="L7" s="137"/>
      <c r="M7" s="137"/>
      <c r="N7" s="137"/>
      <c r="O7" s="272"/>
      <c r="P7" s="39"/>
      <c r="Q7" s="43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3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44"/>
      <c r="AU7" s="39"/>
      <c r="AV7" s="44"/>
      <c r="AW7" s="39"/>
      <c r="AX7" s="44"/>
      <c r="AY7" s="39"/>
      <c r="AZ7" s="39"/>
      <c r="BA7" s="39"/>
    </row>
    <row r="8" spans="1:53" s="38" customFormat="1" ht="30" customHeight="1">
      <c r="A8" s="140" t="s">
        <v>333</v>
      </c>
      <c r="B8" s="273" t="s">
        <v>334</v>
      </c>
      <c r="C8" s="147" t="s">
        <v>212</v>
      </c>
      <c r="D8" s="148" t="s">
        <v>335</v>
      </c>
      <c r="E8" s="32" t="s">
        <v>24</v>
      </c>
      <c r="F8" s="33" t="s">
        <v>336</v>
      </c>
      <c r="G8" s="55" t="s">
        <v>337</v>
      </c>
      <c r="H8" s="156" t="s">
        <v>338</v>
      </c>
      <c r="I8" s="34" t="s">
        <v>339</v>
      </c>
      <c r="J8" s="33"/>
      <c r="K8" s="137">
        <v>5.5</v>
      </c>
      <c r="L8" s="137">
        <v>2.5</v>
      </c>
      <c r="M8" s="137">
        <v>2.2000000000000002</v>
      </c>
      <c r="N8" s="137">
        <v>2.5</v>
      </c>
      <c r="O8" s="274">
        <f>K8*70+L8*75+M8*25+N8*45</f>
        <v>740</v>
      </c>
      <c r="P8" s="31"/>
      <c r="Q8" s="31"/>
      <c r="R8" s="31"/>
      <c r="S8" s="36"/>
      <c r="T8" s="31"/>
      <c r="U8" s="36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7"/>
      <c r="AU8" s="31"/>
      <c r="AV8" s="37"/>
      <c r="AW8" s="31"/>
      <c r="AX8" s="37"/>
      <c r="AY8" s="31"/>
      <c r="AZ8" s="31"/>
      <c r="BA8" s="31"/>
    </row>
    <row r="9" spans="1:53" s="11" customFormat="1" ht="9.9499999999999993" customHeight="1" thickBot="1">
      <c r="A9" s="140"/>
      <c r="B9" s="275"/>
      <c r="C9" s="159"/>
      <c r="D9" s="152"/>
      <c r="E9" s="41" t="s">
        <v>25</v>
      </c>
      <c r="F9" s="41" t="s">
        <v>340</v>
      </c>
      <c r="G9" s="41" t="s">
        <v>341</v>
      </c>
      <c r="H9" s="236"/>
      <c r="I9" s="41" t="s">
        <v>64</v>
      </c>
      <c r="J9" s="41"/>
      <c r="K9" s="154"/>
      <c r="L9" s="154"/>
      <c r="M9" s="154"/>
      <c r="N9" s="154"/>
      <c r="O9" s="276"/>
      <c r="P9" s="39"/>
      <c r="Q9" s="43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3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44"/>
      <c r="AU9" s="39"/>
      <c r="AV9" s="44"/>
      <c r="AW9" s="39"/>
      <c r="AX9" s="44"/>
      <c r="AY9" s="39"/>
      <c r="AZ9" s="39"/>
      <c r="BA9" s="39"/>
    </row>
    <row r="10" spans="1:53" s="38" customFormat="1" ht="30" customHeight="1" thickTop="1">
      <c r="A10" s="140" t="s">
        <v>333</v>
      </c>
      <c r="B10" s="269" t="s">
        <v>342</v>
      </c>
      <c r="C10" s="141" t="s">
        <v>265</v>
      </c>
      <c r="D10" s="143" t="s">
        <v>52</v>
      </c>
      <c r="E10" s="50" t="s">
        <v>343</v>
      </c>
      <c r="F10" s="51" t="s">
        <v>27</v>
      </c>
      <c r="G10" s="51" t="s">
        <v>344</v>
      </c>
      <c r="H10" s="237" t="s">
        <v>62</v>
      </c>
      <c r="I10" s="51" t="s">
        <v>75</v>
      </c>
      <c r="J10" s="51"/>
      <c r="K10" s="155">
        <v>5.5</v>
      </c>
      <c r="L10" s="155">
        <v>2.6</v>
      </c>
      <c r="M10" s="155">
        <v>2</v>
      </c>
      <c r="N10" s="155">
        <v>2.6</v>
      </c>
      <c r="O10" s="274">
        <f>K10*70+L10*75+M10*25+N10*45</f>
        <v>747</v>
      </c>
      <c r="P10" s="31"/>
      <c r="Q10" s="31"/>
      <c r="R10" s="31"/>
      <c r="S10" s="36"/>
      <c r="T10" s="31"/>
      <c r="U10" s="36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7"/>
      <c r="AU10" s="31"/>
      <c r="AV10" s="37"/>
      <c r="AW10" s="31"/>
      <c r="AX10" s="37"/>
      <c r="AY10" s="31"/>
      <c r="AZ10" s="31"/>
      <c r="BA10" s="31"/>
    </row>
    <row r="11" spans="1:53" s="11" customFormat="1" ht="9.9499999999999993" customHeight="1">
      <c r="A11" s="140"/>
      <c r="B11" s="271"/>
      <c r="C11" s="142"/>
      <c r="D11" s="144"/>
      <c r="E11" s="41" t="s">
        <v>345</v>
      </c>
      <c r="F11" s="41" t="s">
        <v>346</v>
      </c>
      <c r="G11" s="40" t="s">
        <v>347</v>
      </c>
      <c r="H11" s="150"/>
      <c r="I11" s="41" t="s">
        <v>76</v>
      </c>
      <c r="J11" s="40"/>
      <c r="K11" s="137"/>
      <c r="L11" s="137"/>
      <c r="M11" s="137"/>
      <c r="N11" s="137"/>
      <c r="O11" s="272"/>
      <c r="P11" s="39"/>
      <c r="Q11" s="43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3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44"/>
      <c r="AU11" s="39"/>
      <c r="AV11" s="44"/>
      <c r="AW11" s="39"/>
      <c r="AX11" s="44"/>
      <c r="AY11" s="39"/>
      <c r="AZ11" s="39"/>
      <c r="BA11" s="39"/>
    </row>
    <row r="12" spans="1:53" s="38" customFormat="1" ht="30" customHeight="1">
      <c r="A12" s="140" t="s">
        <v>333</v>
      </c>
      <c r="B12" s="273" t="s">
        <v>348</v>
      </c>
      <c r="C12" s="147" t="s">
        <v>349</v>
      </c>
      <c r="D12" s="148" t="s">
        <v>19</v>
      </c>
      <c r="E12" s="32" t="s">
        <v>350</v>
      </c>
      <c r="F12" s="33" t="s">
        <v>351</v>
      </c>
      <c r="G12" s="33" t="s">
        <v>352</v>
      </c>
      <c r="H12" s="153" t="s">
        <v>20</v>
      </c>
      <c r="I12" s="34" t="s">
        <v>353</v>
      </c>
      <c r="J12" s="33"/>
      <c r="K12" s="137">
        <v>5.7</v>
      </c>
      <c r="L12" s="137">
        <v>2.5</v>
      </c>
      <c r="M12" s="137">
        <v>2</v>
      </c>
      <c r="N12" s="137">
        <v>2.5</v>
      </c>
      <c r="O12" s="274">
        <f>K12*70+L12*75+M12*25+N12*45</f>
        <v>749</v>
      </c>
      <c r="P12" s="35"/>
      <c r="Q12" s="31"/>
      <c r="R12" s="31"/>
      <c r="S12" s="31"/>
      <c r="T12" s="31"/>
      <c r="U12" s="30"/>
      <c r="V12" s="31"/>
      <c r="W12" s="31"/>
      <c r="X12" s="31"/>
      <c r="Y12" s="30"/>
      <c r="Z12" s="31"/>
      <c r="AA12" s="31"/>
      <c r="AB12" s="31"/>
      <c r="AC12" s="30"/>
      <c r="AD12" s="30"/>
      <c r="AE12" s="31"/>
      <c r="AF12" s="31"/>
      <c r="AG12" s="31"/>
      <c r="AH12" s="31"/>
      <c r="AI12" s="31"/>
      <c r="AJ12" s="31"/>
      <c r="AK12" s="47"/>
      <c r="AL12" s="31"/>
      <c r="AM12" s="31"/>
      <c r="AN12" s="47"/>
      <c r="AO12" s="31"/>
      <c r="AP12" s="31"/>
      <c r="AQ12" s="31"/>
      <c r="AR12" s="31"/>
      <c r="AS12" s="31"/>
      <c r="AT12" s="37"/>
      <c r="AU12" s="37"/>
      <c r="AV12" s="37"/>
      <c r="AW12" s="31"/>
      <c r="AX12" s="37"/>
      <c r="AY12" s="31"/>
      <c r="AZ12" s="31"/>
      <c r="BA12" s="31"/>
    </row>
    <row r="13" spans="1:53" s="11" customFormat="1" ht="9.9499999999999993" customHeight="1">
      <c r="A13" s="140"/>
      <c r="B13" s="271"/>
      <c r="C13" s="142"/>
      <c r="D13" s="144"/>
      <c r="E13" s="40" t="s">
        <v>354</v>
      </c>
      <c r="F13" s="238" t="s">
        <v>355</v>
      </c>
      <c r="G13" s="40" t="s">
        <v>356</v>
      </c>
      <c r="H13" s="165"/>
      <c r="I13" s="40" t="s">
        <v>72</v>
      </c>
      <c r="J13" s="40"/>
      <c r="K13" s="137"/>
      <c r="L13" s="137"/>
      <c r="M13" s="137"/>
      <c r="N13" s="137"/>
      <c r="O13" s="272"/>
      <c r="P13" s="97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44"/>
      <c r="AU13" s="44"/>
      <c r="AV13" s="44"/>
      <c r="AW13" s="39"/>
      <c r="AX13" s="44"/>
      <c r="AY13" s="39"/>
      <c r="AZ13" s="39"/>
      <c r="BA13" s="39"/>
    </row>
    <row r="14" spans="1:53" s="38" customFormat="1" ht="30" customHeight="1">
      <c r="A14" s="140" t="s">
        <v>333</v>
      </c>
      <c r="B14" s="273" t="s">
        <v>357</v>
      </c>
      <c r="C14" s="159" t="s">
        <v>59</v>
      </c>
      <c r="D14" s="148" t="s">
        <v>19</v>
      </c>
      <c r="E14" s="62" t="s">
        <v>358</v>
      </c>
      <c r="F14" s="99" t="s">
        <v>359</v>
      </c>
      <c r="G14" s="55" t="s">
        <v>360</v>
      </c>
      <c r="H14" s="239" t="s">
        <v>320</v>
      </c>
      <c r="I14" s="240" t="s">
        <v>29</v>
      </c>
      <c r="J14" s="99"/>
      <c r="K14" s="137">
        <v>5.5</v>
      </c>
      <c r="L14" s="137">
        <v>2.7</v>
      </c>
      <c r="M14" s="137">
        <v>1.9</v>
      </c>
      <c r="N14" s="137">
        <v>2.5</v>
      </c>
      <c r="O14" s="274">
        <f>K14*70+L14*75+M14*25+N14*45</f>
        <v>747.5</v>
      </c>
      <c r="P14" s="31"/>
      <c r="Q14" s="31"/>
      <c r="R14" s="31"/>
      <c r="S14" s="35"/>
      <c r="T14" s="35"/>
      <c r="U14" s="35"/>
      <c r="V14" s="35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56"/>
      <c r="AH14" s="56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7"/>
      <c r="AW14" s="31"/>
      <c r="AX14" s="37"/>
      <c r="AY14" s="31"/>
      <c r="AZ14" s="31"/>
      <c r="BA14" s="31"/>
    </row>
    <row r="15" spans="1:53" s="11" customFormat="1" ht="9.9499999999999993" customHeight="1">
      <c r="A15" s="140"/>
      <c r="B15" s="271"/>
      <c r="C15" s="142"/>
      <c r="D15" s="144"/>
      <c r="E15" s="41" t="s">
        <v>66</v>
      </c>
      <c r="F15" s="40" t="s">
        <v>361</v>
      </c>
      <c r="G15" s="40" t="s">
        <v>362</v>
      </c>
      <c r="H15" s="157"/>
      <c r="I15" s="48" t="s">
        <v>30</v>
      </c>
      <c r="J15" s="40"/>
      <c r="K15" s="137"/>
      <c r="L15" s="137"/>
      <c r="M15" s="137"/>
      <c r="N15" s="137"/>
      <c r="O15" s="272"/>
      <c r="P15" s="97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44"/>
      <c r="AW15" s="39"/>
      <c r="AX15" s="44"/>
      <c r="AY15" s="39"/>
      <c r="AZ15" s="39"/>
      <c r="BA15" s="39"/>
    </row>
    <row r="16" spans="1:53" s="38" customFormat="1" ht="30" customHeight="1">
      <c r="A16" s="140" t="s">
        <v>333</v>
      </c>
      <c r="B16" s="273" t="s">
        <v>363</v>
      </c>
      <c r="C16" s="147" t="s">
        <v>54</v>
      </c>
      <c r="D16" s="148" t="s">
        <v>19</v>
      </c>
      <c r="E16" s="32" t="s">
        <v>364</v>
      </c>
      <c r="F16" s="33" t="s">
        <v>365</v>
      </c>
      <c r="G16" s="33" t="s">
        <v>366</v>
      </c>
      <c r="H16" s="149" t="s">
        <v>20</v>
      </c>
      <c r="I16" s="33" t="s">
        <v>35</v>
      </c>
      <c r="J16" s="33"/>
      <c r="K16" s="137">
        <v>5.6</v>
      </c>
      <c r="L16" s="137">
        <v>2.5</v>
      </c>
      <c r="M16" s="137">
        <v>1.7</v>
      </c>
      <c r="N16" s="137">
        <v>2.5</v>
      </c>
      <c r="O16" s="274">
        <f>K16*70+L16*75+M16*25+N16*45</f>
        <v>734.5</v>
      </c>
      <c r="P16" s="31"/>
      <c r="Q16" s="31"/>
      <c r="R16" s="31"/>
      <c r="S16" s="35"/>
      <c r="T16" s="35"/>
      <c r="U16" s="35"/>
      <c r="V16" s="35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56"/>
      <c r="AH16" s="56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7"/>
      <c r="AW16" s="31"/>
      <c r="AX16" s="37"/>
      <c r="AY16" s="31"/>
      <c r="AZ16" s="31"/>
      <c r="BA16" s="31"/>
    </row>
    <row r="17" spans="1:53" s="11" customFormat="1" ht="9.9499999999999993" customHeight="1">
      <c r="A17" s="140"/>
      <c r="B17" s="271"/>
      <c r="C17" s="142"/>
      <c r="D17" s="144"/>
      <c r="E17" s="41" t="s">
        <v>367</v>
      </c>
      <c r="F17" s="40" t="s">
        <v>368</v>
      </c>
      <c r="G17" s="40" t="s">
        <v>369</v>
      </c>
      <c r="H17" s="150"/>
      <c r="I17" s="41" t="s">
        <v>36</v>
      </c>
      <c r="J17" s="40"/>
      <c r="K17" s="137"/>
      <c r="L17" s="137"/>
      <c r="M17" s="137"/>
      <c r="N17" s="137"/>
      <c r="O17" s="272"/>
      <c r="P17" s="9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44"/>
      <c r="AW17" s="39"/>
      <c r="AX17" s="44"/>
      <c r="AY17" s="39"/>
      <c r="AZ17" s="39"/>
      <c r="BA17" s="39"/>
    </row>
    <row r="18" spans="1:53" s="38" customFormat="1" ht="30" customHeight="1">
      <c r="A18" s="140" t="s">
        <v>314</v>
      </c>
      <c r="B18" s="273" t="s">
        <v>370</v>
      </c>
      <c r="C18" s="147" t="s">
        <v>65</v>
      </c>
      <c r="D18" s="148" t="s">
        <v>61</v>
      </c>
      <c r="E18" s="32" t="s">
        <v>371</v>
      </c>
      <c r="F18" s="33" t="s">
        <v>372</v>
      </c>
      <c r="G18" s="33" t="s">
        <v>373</v>
      </c>
      <c r="H18" s="149" t="s">
        <v>20</v>
      </c>
      <c r="I18" s="45" t="s">
        <v>374</v>
      </c>
      <c r="J18" s="33"/>
      <c r="K18" s="137">
        <v>5.7</v>
      </c>
      <c r="L18" s="137">
        <v>2.4</v>
      </c>
      <c r="M18" s="137">
        <v>2.6</v>
      </c>
      <c r="N18" s="137">
        <v>2.5</v>
      </c>
      <c r="O18" s="274">
        <f>K18*70+L18*75+M18*25+N18*45</f>
        <v>756.5</v>
      </c>
      <c r="P18" s="31"/>
      <c r="Q18" s="31"/>
      <c r="R18" s="31"/>
      <c r="S18" s="35"/>
      <c r="T18" s="35"/>
      <c r="U18" s="35"/>
      <c r="V18" s="35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56"/>
      <c r="AH18" s="56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7"/>
      <c r="AW18" s="31"/>
      <c r="AX18" s="37"/>
      <c r="AY18" s="31"/>
      <c r="AZ18" s="31"/>
      <c r="BA18" s="31"/>
    </row>
    <row r="19" spans="1:53" s="11" customFormat="1" ht="9.9499999999999993" customHeight="1" thickBot="1">
      <c r="A19" s="140"/>
      <c r="B19" s="275"/>
      <c r="C19" s="151"/>
      <c r="D19" s="152"/>
      <c r="E19" s="61" t="s">
        <v>375</v>
      </c>
      <c r="F19" s="59" t="s">
        <v>376</v>
      </c>
      <c r="G19" s="61" t="s">
        <v>377</v>
      </c>
      <c r="H19" s="241"/>
      <c r="I19" s="98" t="s">
        <v>378</v>
      </c>
      <c r="J19" s="61"/>
      <c r="K19" s="135"/>
      <c r="L19" s="135"/>
      <c r="M19" s="135"/>
      <c r="N19" s="135"/>
      <c r="O19" s="274"/>
      <c r="P19" s="97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44"/>
      <c r="AW19" s="39"/>
      <c r="AX19" s="44"/>
      <c r="AY19" s="39"/>
      <c r="AZ19" s="39"/>
      <c r="BA19" s="39"/>
    </row>
    <row r="20" spans="1:53" s="38" customFormat="1" ht="30" customHeight="1" thickTop="1">
      <c r="A20" s="140" t="s">
        <v>333</v>
      </c>
      <c r="B20" s="269" t="s">
        <v>379</v>
      </c>
      <c r="C20" s="159" t="s">
        <v>265</v>
      </c>
      <c r="D20" s="143" t="s">
        <v>19</v>
      </c>
      <c r="E20" s="62" t="s">
        <v>380</v>
      </c>
      <c r="F20" s="55" t="s">
        <v>381</v>
      </c>
      <c r="G20" s="55" t="s">
        <v>382</v>
      </c>
      <c r="H20" s="242" t="s">
        <v>62</v>
      </c>
      <c r="I20" s="99" t="s">
        <v>383</v>
      </c>
      <c r="J20" s="55"/>
      <c r="K20" s="160">
        <v>5.7</v>
      </c>
      <c r="L20" s="160">
        <v>2.6</v>
      </c>
      <c r="M20" s="160">
        <v>2</v>
      </c>
      <c r="N20" s="160">
        <v>2.6</v>
      </c>
      <c r="O20" s="277">
        <f>K20*70+L20*75+M20*25+N20*45</f>
        <v>761</v>
      </c>
      <c r="P20" s="31"/>
      <c r="Q20" s="31"/>
      <c r="R20" s="31"/>
      <c r="S20" s="35"/>
      <c r="T20" s="35"/>
      <c r="U20" s="35"/>
      <c r="V20" s="35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56"/>
      <c r="AH20" s="56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7"/>
      <c r="AW20" s="31"/>
      <c r="AX20" s="37"/>
      <c r="AY20" s="31"/>
      <c r="AZ20" s="31"/>
      <c r="BA20" s="31"/>
    </row>
    <row r="21" spans="1:53" s="11" customFormat="1" ht="9.9499999999999993" customHeight="1">
      <c r="A21" s="140"/>
      <c r="B21" s="271"/>
      <c r="C21" s="142"/>
      <c r="D21" s="144"/>
      <c r="E21" s="41" t="s">
        <v>384</v>
      </c>
      <c r="F21" s="40" t="s">
        <v>385</v>
      </c>
      <c r="G21" s="40" t="s">
        <v>386</v>
      </c>
      <c r="H21" s="157"/>
      <c r="I21" s="40" t="s">
        <v>387</v>
      </c>
      <c r="J21" s="40"/>
      <c r="K21" s="137"/>
      <c r="L21" s="137"/>
      <c r="M21" s="137"/>
      <c r="N21" s="137"/>
      <c r="O21" s="278"/>
      <c r="P21" s="97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44"/>
      <c r="AW21" s="39"/>
      <c r="AX21" s="44"/>
      <c r="AY21" s="39"/>
      <c r="AZ21" s="39"/>
      <c r="BA21" s="39"/>
    </row>
    <row r="22" spans="1:53" s="38" customFormat="1" ht="30" customHeight="1">
      <c r="A22" s="140" t="s">
        <v>333</v>
      </c>
      <c r="B22" s="273" t="s">
        <v>388</v>
      </c>
      <c r="C22" s="147" t="s">
        <v>349</v>
      </c>
      <c r="D22" s="148" t="s">
        <v>389</v>
      </c>
      <c r="E22" s="32" t="s">
        <v>390</v>
      </c>
      <c r="F22" s="33" t="s">
        <v>391</v>
      </c>
      <c r="G22" s="55" t="s">
        <v>392</v>
      </c>
      <c r="H22" s="156" t="s">
        <v>20</v>
      </c>
      <c r="I22" s="58" t="s">
        <v>393</v>
      </c>
      <c r="J22" s="33"/>
      <c r="K22" s="137">
        <v>5.8</v>
      </c>
      <c r="L22" s="137">
        <v>2.4</v>
      </c>
      <c r="M22" s="137">
        <v>2</v>
      </c>
      <c r="N22" s="137">
        <v>2.5</v>
      </c>
      <c r="O22" s="274">
        <f>K22*70+L22*75+M22*25+N22*45</f>
        <v>748.5</v>
      </c>
      <c r="P22" s="31"/>
      <c r="Q22" s="31"/>
      <c r="R22" s="31"/>
      <c r="S22" s="35"/>
      <c r="T22" s="35"/>
      <c r="U22" s="35"/>
      <c r="V22" s="35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56"/>
      <c r="AH22" s="56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7"/>
      <c r="AW22" s="31"/>
      <c r="AX22" s="37"/>
      <c r="AY22" s="31"/>
      <c r="AZ22" s="31"/>
      <c r="BA22" s="31"/>
    </row>
    <row r="23" spans="1:53" s="11" customFormat="1" ht="9.9499999999999993" customHeight="1">
      <c r="A23" s="140"/>
      <c r="B23" s="271"/>
      <c r="C23" s="142"/>
      <c r="D23" s="144"/>
      <c r="E23" s="41" t="s">
        <v>21</v>
      </c>
      <c r="F23" s="40" t="s">
        <v>394</v>
      </c>
      <c r="G23" s="40" t="s">
        <v>395</v>
      </c>
      <c r="H23" s="157"/>
      <c r="I23" s="48" t="s">
        <v>396</v>
      </c>
      <c r="J23" s="41"/>
      <c r="K23" s="137"/>
      <c r="L23" s="137"/>
      <c r="M23" s="137"/>
      <c r="N23" s="137"/>
      <c r="O23" s="272"/>
      <c r="P23" s="97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44"/>
      <c r="AW23" s="39"/>
      <c r="AX23" s="44"/>
      <c r="AY23" s="39"/>
      <c r="AZ23" s="39"/>
      <c r="BA23" s="39"/>
    </row>
    <row r="24" spans="1:53" s="38" customFormat="1" ht="30" customHeight="1">
      <c r="A24" s="140" t="s">
        <v>333</v>
      </c>
      <c r="B24" s="273" t="s">
        <v>397</v>
      </c>
      <c r="C24" s="147" t="s">
        <v>149</v>
      </c>
      <c r="D24" s="148" t="s">
        <v>398</v>
      </c>
      <c r="E24" s="32" t="s">
        <v>399</v>
      </c>
      <c r="F24" s="33" t="s">
        <v>400</v>
      </c>
      <c r="G24" s="33" t="s">
        <v>401</v>
      </c>
      <c r="H24" s="149" t="s">
        <v>320</v>
      </c>
      <c r="I24" s="243" t="s">
        <v>402</v>
      </c>
      <c r="J24" s="244"/>
      <c r="K24" s="245">
        <v>5.6</v>
      </c>
      <c r="L24" s="137">
        <v>2.4</v>
      </c>
      <c r="M24" s="137">
        <v>2</v>
      </c>
      <c r="N24" s="137">
        <v>2.5</v>
      </c>
      <c r="O24" s="274">
        <f>K24*70+L24*75+M24*25+N24*45</f>
        <v>734.5</v>
      </c>
      <c r="P24" s="31"/>
      <c r="Q24" s="31"/>
      <c r="R24" s="31"/>
      <c r="S24" s="35"/>
      <c r="T24" s="35"/>
      <c r="U24" s="35"/>
      <c r="V24" s="35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56"/>
      <c r="AH24" s="56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7"/>
      <c r="AW24" s="31"/>
      <c r="AX24" s="37"/>
      <c r="AY24" s="31"/>
      <c r="AZ24" s="31"/>
      <c r="BA24" s="31"/>
    </row>
    <row r="25" spans="1:53" s="11" customFormat="1" ht="9.9499999999999993" customHeight="1" thickBot="1">
      <c r="A25" s="140"/>
      <c r="B25" s="271"/>
      <c r="C25" s="142"/>
      <c r="D25" s="144"/>
      <c r="E25" s="41" t="s">
        <v>403</v>
      </c>
      <c r="F25" s="40" t="s">
        <v>404</v>
      </c>
      <c r="G25" s="40" t="s">
        <v>405</v>
      </c>
      <c r="H25" s="150"/>
      <c r="I25" s="246" t="s">
        <v>406</v>
      </c>
      <c r="J25" s="247"/>
      <c r="K25" s="245"/>
      <c r="L25" s="137"/>
      <c r="M25" s="137"/>
      <c r="N25" s="137"/>
      <c r="O25" s="272"/>
      <c r="P25" s="97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44"/>
      <c r="AW25" s="39"/>
      <c r="AX25" s="44"/>
      <c r="AY25" s="39"/>
      <c r="AZ25" s="39"/>
      <c r="BA25" s="39"/>
    </row>
    <row r="26" spans="1:53" s="38" customFormat="1" ht="30" customHeight="1" thickTop="1">
      <c r="A26" s="140" t="s">
        <v>333</v>
      </c>
      <c r="B26" s="273" t="s">
        <v>407</v>
      </c>
      <c r="C26" s="147" t="s">
        <v>54</v>
      </c>
      <c r="D26" s="148" t="s">
        <v>398</v>
      </c>
      <c r="E26" s="32" t="s">
        <v>408</v>
      </c>
      <c r="F26" s="33" t="s">
        <v>409</v>
      </c>
      <c r="G26" s="33" t="s">
        <v>410</v>
      </c>
      <c r="H26" s="149" t="s">
        <v>20</v>
      </c>
      <c r="I26" s="33" t="s">
        <v>411</v>
      </c>
      <c r="J26" s="167" t="s">
        <v>412</v>
      </c>
      <c r="K26" s="137">
        <v>5.4</v>
      </c>
      <c r="L26" s="137">
        <v>2.2999999999999998</v>
      </c>
      <c r="M26" s="137">
        <v>2</v>
      </c>
      <c r="N26" s="137">
        <v>2.7</v>
      </c>
      <c r="O26" s="274">
        <f>K26*70+L26*75+M26*25+N26*45</f>
        <v>722</v>
      </c>
      <c r="P26" s="31"/>
      <c r="Q26" s="31"/>
      <c r="R26" s="31"/>
      <c r="S26" s="35"/>
      <c r="T26" s="35"/>
      <c r="U26" s="35"/>
      <c r="V26" s="35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56"/>
      <c r="AH26" s="56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7"/>
      <c r="AW26" s="31"/>
      <c r="AX26" s="37"/>
      <c r="AY26" s="31"/>
      <c r="AZ26" s="31"/>
      <c r="BA26" s="31"/>
    </row>
    <row r="27" spans="1:53" s="11" customFormat="1" ht="9.9499999999999993" customHeight="1" thickBot="1">
      <c r="A27" s="140"/>
      <c r="B27" s="271"/>
      <c r="C27" s="142"/>
      <c r="D27" s="144"/>
      <c r="E27" s="41" t="s">
        <v>413</v>
      </c>
      <c r="F27" s="40" t="s">
        <v>414</v>
      </c>
      <c r="G27" s="40" t="s">
        <v>415</v>
      </c>
      <c r="H27" s="150"/>
      <c r="I27" s="41" t="s">
        <v>416</v>
      </c>
      <c r="J27" s="168"/>
      <c r="K27" s="137"/>
      <c r="L27" s="137"/>
      <c r="M27" s="137"/>
      <c r="N27" s="137"/>
      <c r="O27" s="272"/>
      <c r="P27" s="97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44"/>
      <c r="AW27" s="39"/>
      <c r="AX27" s="44"/>
      <c r="AY27" s="39"/>
      <c r="AZ27" s="39"/>
      <c r="BA27" s="39"/>
    </row>
    <row r="28" spans="1:53" s="38" customFormat="1" ht="30" customHeight="1" thickTop="1">
      <c r="A28" s="140" t="s">
        <v>333</v>
      </c>
      <c r="B28" s="273" t="s">
        <v>417</v>
      </c>
      <c r="C28" s="147" t="s">
        <v>65</v>
      </c>
      <c r="D28" s="148" t="s">
        <v>418</v>
      </c>
      <c r="E28" s="32" t="s">
        <v>169</v>
      </c>
      <c r="F28" s="33" t="s">
        <v>419</v>
      </c>
      <c r="G28" s="33" t="s">
        <v>420</v>
      </c>
      <c r="H28" s="244" t="s">
        <v>20</v>
      </c>
      <c r="I28" s="45" t="s">
        <v>421</v>
      </c>
      <c r="J28" s="33"/>
      <c r="K28" s="137">
        <v>5.7</v>
      </c>
      <c r="L28" s="137">
        <v>2.2999999999999998</v>
      </c>
      <c r="M28" s="137">
        <v>2.2000000000000002</v>
      </c>
      <c r="N28" s="137">
        <v>2.5</v>
      </c>
      <c r="O28" s="274">
        <f>K28*70+L28*75+M28*25+N28*45</f>
        <v>739</v>
      </c>
      <c r="P28" s="31"/>
      <c r="Q28" s="31"/>
      <c r="R28" s="31"/>
      <c r="S28" s="35"/>
      <c r="T28" s="35"/>
      <c r="U28" s="35"/>
      <c r="V28" s="35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56"/>
      <c r="AH28" s="56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7"/>
      <c r="AW28" s="31"/>
      <c r="AX28" s="37"/>
      <c r="AY28" s="31"/>
      <c r="AZ28" s="31"/>
      <c r="BA28" s="31"/>
    </row>
    <row r="29" spans="1:53" s="11" customFormat="1" ht="9.9499999999999993" customHeight="1" thickBot="1">
      <c r="A29" s="140"/>
      <c r="B29" s="275"/>
      <c r="C29" s="151"/>
      <c r="D29" s="152"/>
      <c r="E29" s="41" t="s">
        <v>31</v>
      </c>
      <c r="F29" s="59" t="s">
        <v>37</v>
      </c>
      <c r="G29" s="59" t="s">
        <v>422</v>
      </c>
      <c r="H29" s="158"/>
      <c r="I29" s="48" t="s">
        <v>423</v>
      </c>
      <c r="J29" s="59"/>
      <c r="K29" s="154"/>
      <c r="L29" s="154"/>
      <c r="M29" s="154"/>
      <c r="N29" s="154"/>
      <c r="O29" s="276"/>
      <c r="P29" s="97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44"/>
      <c r="AW29" s="39"/>
      <c r="AX29" s="44"/>
      <c r="AY29" s="39"/>
      <c r="AZ29" s="39"/>
      <c r="BA29" s="39"/>
    </row>
    <row r="30" spans="1:53" s="38" customFormat="1" ht="30" customHeight="1" thickTop="1">
      <c r="A30" s="140" t="s">
        <v>333</v>
      </c>
      <c r="B30" s="269" t="s">
        <v>424</v>
      </c>
      <c r="C30" s="159" t="s">
        <v>58</v>
      </c>
      <c r="D30" s="169" t="s">
        <v>425</v>
      </c>
      <c r="E30" s="50" t="s">
        <v>426</v>
      </c>
      <c r="F30" s="51" t="s">
        <v>427</v>
      </c>
      <c r="G30" s="248" t="s">
        <v>428</v>
      </c>
      <c r="H30" s="242" t="s">
        <v>62</v>
      </c>
      <c r="I30" s="51" t="s">
        <v>429</v>
      </c>
      <c r="J30" s="51"/>
      <c r="K30" s="155">
        <v>5.4</v>
      </c>
      <c r="L30" s="155">
        <v>2.6</v>
      </c>
      <c r="M30" s="155">
        <v>2</v>
      </c>
      <c r="N30" s="155">
        <v>2.7</v>
      </c>
      <c r="O30" s="274">
        <f>K30*70+L30*75+M30*25+N30*45</f>
        <v>744.5</v>
      </c>
      <c r="P30" s="31"/>
      <c r="Q30" s="31"/>
      <c r="R30" s="31"/>
      <c r="S30" s="31"/>
      <c r="T30" s="31"/>
      <c r="U30" s="31"/>
      <c r="V30" s="31"/>
      <c r="W30" s="30"/>
      <c r="X30" s="31"/>
      <c r="Y30" s="31"/>
      <c r="Z30" s="31"/>
      <c r="AA30" s="31"/>
      <c r="AB30" s="31"/>
      <c r="AC30" s="31"/>
      <c r="AD30" s="31"/>
      <c r="AE30" s="31"/>
      <c r="AF30" s="37"/>
      <c r="AG30" s="37"/>
      <c r="AH30" s="37"/>
      <c r="AI30" s="31"/>
      <c r="AJ30" s="37"/>
      <c r="AK30" s="31"/>
      <c r="AL30" s="37"/>
      <c r="AM30" s="37"/>
      <c r="AN30" s="37"/>
      <c r="AO30" s="37"/>
      <c r="AP30" s="31"/>
      <c r="AQ30" s="37"/>
      <c r="AR30" s="37"/>
      <c r="AS30" s="31"/>
      <c r="AT30" s="37"/>
      <c r="AU30" s="37"/>
      <c r="AV30" s="37"/>
      <c r="AW30" s="31"/>
      <c r="AX30" s="37"/>
      <c r="AY30" s="31"/>
      <c r="AZ30" s="31"/>
      <c r="BA30" s="31"/>
    </row>
    <row r="31" spans="1:53" s="11" customFormat="1" ht="9.9499999999999993" customHeight="1">
      <c r="A31" s="140"/>
      <c r="B31" s="271"/>
      <c r="C31" s="142"/>
      <c r="D31" s="170"/>
      <c r="E31" s="41" t="s">
        <v>430</v>
      </c>
      <c r="F31" s="40" t="s">
        <v>431</v>
      </c>
      <c r="G31" s="249" t="s">
        <v>432</v>
      </c>
      <c r="H31" s="157"/>
      <c r="I31" s="53" t="s">
        <v>433</v>
      </c>
      <c r="J31" s="40"/>
      <c r="K31" s="137"/>
      <c r="L31" s="137"/>
      <c r="M31" s="137"/>
      <c r="N31" s="137"/>
      <c r="O31" s="272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4"/>
      <c r="AG31" s="44"/>
      <c r="AH31" s="44"/>
      <c r="AI31" s="39"/>
      <c r="AJ31" s="44"/>
      <c r="AK31" s="39"/>
      <c r="AL31" s="44"/>
      <c r="AM31" s="44"/>
      <c r="AN31" s="44"/>
      <c r="AO31" s="44"/>
      <c r="AP31" s="39"/>
      <c r="AQ31" s="44"/>
      <c r="AR31" s="44"/>
      <c r="AS31" s="39"/>
      <c r="AT31" s="44"/>
      <c r="AU31" s="44"/>
      <c r="AV31" s="44"/>
      <c r="AW31" s="39"/>
      <c r="AX31" s="44"/>
      <c r="AY31" s="39"/>
      <c r="AZ31" s="39"/>
      <c r="BA31" s="39"/>
    </row>
    <row r="32" spans="1:53" s="38" customFormat="1" ht="30" customHeight="1">
      <c r="A32" s="140" t="s">
        <v>314</v>
      </c>
      <c r="B32" s="273" t="s">
        <v>434</v>
      </c>
      <c r="C32" s="147" t="s">
        <v>46</v>
      </c>
      <c r="D32" s="148" t="s">
        <v>435</v>
      </c>
      <c r="E32" s="32" t="s">
        <v>436</v>
      </c>
      <c r="F32" s="33" t="s">
        <v>437</v>
      </c>
      <c r="G32" s="33" t="s">
        <v>438</v>
      </c>
      <c r="H32" s="149" t="s">
        <v>20</v>
      </c>
      <c r="I32" s="33" t="s">
        <v>439</v>
      </c>
      <c r="J32" s="55"/>
      <c r="K32" s="137">
        <v>5.6</v>
      </c>
      <c r="L32" s="137">
        <v>2.4</v>
      </c>
      <c r="M32" s="137">
        <v>2.1</v>
      </c>
      <c r="N32" s="137">
        <v>2.4</v>
      </c>
      <c r="O32" s="274">
        <f>K32*70+L32*75+M32*25+N32*45</f>
        <v>732.5</v>
      </c>
      <c r="P32" s="31"/>
      <c r="Q32" s="31"/>
      <c r="R32" s="31"/>
      <c r="S32" s="35"/>
      <c r="T32" s="35"/>
      <c r="U32" s="35"/>
      <c r="V32" s="35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56"/>
      <c r="AH32" s="56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7"/>
      <c r="AW32" s="31"/>
      <c r="AX32" s="37"/>
      <c r="AY32" s="31"/>
      <c r="AZ32" s="31"/>
      <c r="BA32" s="31"/>
    </row>
    <row r="33" spans="1:53" s="11" customFormat="1" ht="9.9499999999999993" customHeight="1">
      <c r="A33" s="140"/>
      <c r="B33" s="271"/>
      <c r="C33" s="142"/>
      <c r="D33" s="144"/>
      <c r="E33" s="41" t="s">
        <v>440</v>
      </c>
      <c r="F33" s="40" t="s">
        <v>441</v>
      </c>
      <c r="G33" s="40" t="s">
        <v>442</v>
      </c>
      <c r="H33" s="150"/>
      <c r="I33" s="41" t="s">
        <v>443</v>
      </c>
      <c r="J33" s="40"/>
      <c r="K33" s="137"/>
      <c r="L33" s="137"/>
      <c r="M33" s="137"/>
      <c r="N33" s="137"/>
      <c r="O33" s="272"/>
      <c r="P33" s="97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44"/>
      <c r="AW33" s="39"/>
      <c r="AX33" s="44"/>
      <c r="AY33" s="39"/>
      <c r="AZ33" s="39"/>
      <c r="BA33" s="39"/>
    </row>
    <row r="34" spans="1:53" s="38" customFormat="1" ht="30" customHeight="1">
      <c r="A34" s="140" t="s">
        <v>333</v>
      </c>
      <c r="B34" s="273" t="s">
        <v>444</v>
      </c>
      <c r="C34" s="147" t="s">
        <v>59</v>
      </c>
      <c r="D34" s="148" t="s">
        <v>19</v>
      </c>
      <c r="E34" s="32" t="s">
        <v>445</v>
      </c>
      <c r="F34" s="33" t="s">
        <v>446</v>
      </c>
      <c r="G34" s="60" t="s">
        <v>68</v>
      </c>
      <c r="H34" s="156" t="s">
        <v>320</v>
      </c>
      <c r="I34" s="33" t="s">
        <v>447</v>
      </c>
      <c r="J34" s="33"/>
      <c r="K34" s="137">
        <v>5.7</v>
      </c>
      <c r="L34" s="137">
        <v>2.5</v>
      </c>
      <c r="M34" s="137">
        <v>1.9</v>
      </c>
      <c r="N34" s="137">
        <v>2.6</v>
      </c>
      <c r="O34" s="274">
        <f>K34*70+L34*75+M34*25+N34*45</f>
        <v>751</v>
      </c>
      <c r="P34" s="31"/>
      <c r="Q34" s="31"/>
      <c r="R34" s="31"/>
      <c r="S34" s="35"/>
      <c r="T34" s="35"/>
      <c r="U34" s="35"/>
      <c r="V34" s="35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56"/>
      <c r="AH34" s="56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7"/>
      <c r="AW34" s="31"/>
      <c r="AX34" s="37"/>
      <c r="AY34" s="31"/>
      <c r="AZ34" s="31"/>
      <c r="BA34" s="31"/>
    </row>
    <row r="35" spans="1:53" s="11" customFormat="1" ht="9.9499999999999993" customHeight="1">
      <c r="A35" s="140"/>
      <c r="B35" s="271"/>
      <c r="C35" s="142"/>
      <c r="D35" s="144"/>
      <c r="E35" s="41" t="s">
        <v>448</v>
      </c>
      <c r="F35" s="40" t="s">
        <v>449</v>
      </c>
      <c r="G35" s="41" t="s">
        <v>450</v>
      </c>
      <c r="H35" s="157"/>
      <c r="I35" s="53" t="s">
        <v>451</v>
      </c>
      <c r="J35" s="41"/>
      <c r="K35" s="137"/>
      <c r="L35" s="137"/>
      <c r="M35" s="137"/>
      <c r="N35" s="137"/>
      <c r="O35" s="272"/>
      <c r="P35" s="97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44"/>
      <c r="AW35" s="39"/>
      <c r="AX35" s="44"/>
      <c r="AY35" s="39"/>
      <c r="AZ35" s="39"/>
      <c r="BA35" s="39"/>
    </row>
    <row r="36" spans="1:53" s="38" customFormat="1" ht="30" customHeight="1">
      <c r="A36" s="140" t="s">
        <v>333</v>
      </c>
      <c r="B36" s="273" t="s">
        <v>452</v>
      </c>
      <c r="C36" s="147" t="s">
        <v>54</v>
      </c>
      <c r="D36" s="257" t="s">
        <v>453</v>
      </c>
      <c r="E36" s="32" t="s">
        <v>454</v>
      </c>
      <c r="F36" s="33" t="s">
        <v>455</v>
      </c>
      <c r="G36" s="255" t="s">
        <v>456</v>
      </c>
      <c r="H36" s="156" t="s">
        <v>20</v>
      </c>
      <c r="I36" s="34" t="s">
        <v>457</v>
      </c>
      <c r="J36" s="33"/>
      <c r="K36" s="137">
        <v>5.8</v>
      </c>
      <c r="L36" s="137">
        <v>2.6</v>
      </c>
      <c r="M36" s="137">
        <v>2.1</v>
      </c>
      <c r="N36" s="137">
        <v>2.4</v>
      </c>
      <c r="O36" s="274">
        <f>K36*70+L36*75+M36*25+N36*45</f>
        <v>761.5</v>
      </c>
      <c r="P36" s="31"/>
      <c r="Q36" s="31"/>
      <c r="R36" s="31"/>
      <c r="S36" s="35"/>
      <c r="T36" s="35"/>
      <c r="U36" s="35"/>
      <c r="V36" s="35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56"/>
      <c r="AH36" s="56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7"/>
      <c r="AW36" s="31"/>
      <c r="AX36" s="37"/>
      <c r="AY36" s="31"/>
      <c r="AZ36" s="31"/>
      <c r="BA36" s="31"/>
    </row>
    <row r="37" spans="1:53" s="11" customFormat="1" ht="9.9499999999999993" customHeight="1">
      <c r="A37" s="140"/>
      <c r="B37" s="271"/>
      <c r="C37" s="142"/>
      <c r="D37" s="258"/>
      <c r="E37" s="41" t="s">
        <v>73</v>
      </c>
      <c r="F37" s="41" t="s">
        <v>458</v>
      </c>
      <c r="G37" s="256" t="s">
        <v>459</v>
      </c>
      <c r="H37" s="250"/>
      <c r="I37" s="40" t="s">
        <v>32</v>
      </c>
      <c r="J37" s="40"/>
      <c r="K37" s="137"/>
      <c r="L37" s="137"/>
      <c r="M37" s="137"/>
      <c r="N37" s="137"/>
      <c r="O37" s="272"/>
      <c r="P37" s="97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44"/>
      <c r="AW37" s="39"/>
      <c r="AX37" s="44"/>
      <c r="AY37" s="39"/>
      <c r="AZ37" s="39"/>
      <c r="BA37" s="39"/>
    </row>
    <row r="38" spans="1:53" s="38" customFormat="1" ht="30" customHeight="1">
      <c r="A38" s="140" t="s">
        <v>460</v>
      </c>
      <c r="B38" s="273" t="s">
        <v>461</v>
      </c>
      <c r="C38" s="147" t="s">
        <v>65</v>
      </c>
      <c r="D38" s="148" t="s">
        <v>462</v>
      </c>
      <c r="E38" s="32" t="s">
        <v>78</v>
      </c>
      <c r="F38" s="33" t="s">
        <v>69</v>
      </c>
      <c r="G38" s="33" t="s">
        <v>463</v>
      </c>
      <c r="H38" s="149" t="s">
        <v>20</v>
      </c>
      <c r="I38" s="55" t="s">
        <v>464</v>
      </c>
      <c r="J38" s="55"/>
      <c r="K38" s="137">
        <v>5.7</v>
      </c>
      <c r="L38" s="137">
        <v>2.5</v>
      </c>
      <c r="M38" s="137">
        <v>2.1</v>
      </c>
      <c r="N38" s="137">
        <v>2.5</v>
      </c>
      <c r="O38" s="274">
        <f>K38*70+L38*75+M38*25+N38*45</f>
        <v>751.5</v>
      </c>
      <c r="P38" s="31"/>
      <c r="Q38" s="138"/>
      <c r="R38" s="31"/>
      <c r="S38" s="31"/>
      <c r="T38" s="139"/>
      <c r="U38" s="56"/>
      <c r="V38" s="93"/>
      <c r="W38" s="31"/>
      <c r="X38" s="31"/>
      <c r="Y38" s="31"/>
      <c r="Z38" s="31"/>
      <c r="AA38" s="31"/>
      <c r="AB38" s="31"/>
      <c r="AC38" s="31"/>
      <c r="AD38" s="93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7"/>
      <c r="AV38" s="31"/>
      <c r="AW38" s="31"/>
      <c r="AX38" s="37"/>
      <c r="AY38" s="31"/>
      <c r="AZ38" s="31"/>
      <c r="BA38" s="31"/>
    </row>
    <row r="39" spans="1:53" s="11" customFormat="1" ht="9.9499999999999993" customHeight="1" thickBot="1">
      <c r="A39" s="140"/>
      <c r="B39" s="275"/>
      <c r="C39" s="151"/>
      <c r="D39" s="152"/>
      <c r="E39" s="61" t="s">
        <v>465</v>
      </c>
      <c r="F39" s="61" t="s">
        <v>466</v>
      </c>
      <c r="G39" s="61" t="s">
        <v>467</v>
      </c>
      <c r="H39" s="241"/>
      <c r="I39" s="61" t="s">
        <v>468</v>
      </c>
      <c r="J39" s="61"/>
      <c r="K39" s="135"/>
      <c r="L39" s="135"/>
      <c r="M39" s="135"/>
      <c r="N39" s="135"/>
      <c r="O39" s="274"/>
      <c r="P39" s="39"/>
      <c r="Q39" s="138"/>
      <c r="R39" s="39"/>
      <c r="S39" s="39"/>
      <c r="T39" s="139"/>
      <c r="U39" s="43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43"/>
      <c r="AL39" s="39"/>
      <c r="AM39" s="39"/>
      <c r="AN39" s="39"/>
      <c r="AO39" s="39"/>
      <c r="AP39" s="39"/>
      <c r="AQ39" s="39"/>
      <c r="AR39" s="39"/>
      <c r="AS39" s="39"/>
      <c r="AT39" s="39"/>
      <c r="AU39" s="44"/>
      <c r="AV39" s="39"/>
      <c r="AW39" s="39"/>
      <c r="AX39" s="44"/>
      <c r="AY39" s="39"/>
      <c r="AZ39" s="39"/>
      <c r="BA39" s="39"/>
    </row>
    <row r="40" spans="1:53" s="38" customFormat="1" ht="30" customHeight="1" thickTop="1">
      <c r="A40" s="140" t="s">
        <v>469</v>
      </c>
      <c r="B40" s="269" t="s">
        <v>470</v>
      </c>
      <c r="C40" s="141" t="s">
        <v>58</v>
      </c>
      <c r="D40" s="143" t="s">
        <v>19</v>
      </c>
      <c r="E40" s="62" t="s">
        <v>471</v>
      </c>
      <c r="F40" s="46" t="s">
        <v>472</v>
      </c>
      <c r="G40" s="55" t="s">
        <v>473</v>
      </c>
      <c r="H40" s="145" t="s">
        <v>62</v>
      </c>
      <c r="I40" s="55" t="s">
        <v>474</v>
      </c>
      <c r="J40" s="55"/>
      <c r="K40" s="160">
        <v>5.7</v>
      </c>
      <c r="L40" s="160">
        <v>2.2999999999999998</v>
      </c>
      <c r="M40" s="160">
        <v>2</v>
      </c>
      <c r="N40" s="160">
        <v>2.7</v>
      </c>
      <c r="O40" s="270">
        <f>K40*70+L40*75+M40*25+N40*45</f>
        <v>743</v>
      </c>
      <c r="P40" s="31"/>
      <c r="Q40" s="57"/>
      <c r="R40" s="31"/>
      <c r="S40" s="31"/>
      <c r="T40" s="31"/>
      <c r="U40" s="31"/>
      <c r="V40" s="37"/>
      <c r="W40" s="31"/>
      <c r="X40" s="93"/>
      <c r="Y40" s="36"/>
      <c r="Z40" s="36"/>
      <c r="AA40" s="36"/>
      <c r="AB40" s="31"/>
      <c r="AC40" s="36"/>
      <c r="AD40" s="36"/>
      <c r="AE40" s="31"/>
      <c r="AF40" s="30"/>
      <c r="AG40" s="31"/>
      <c r="AH40" s="31"/>
      <c r="AI40" s="31"/>
      <c r="AJ40" s="31"/>
      <c r="AK40" s="47"/>
      <c r="AL40" s="31"/>
      <c r="AM40" s="31"/>
      <c r="AN40" s="31"/>
      <c r="AO40" s="31"/>
      <c r="AP40" s="31"/>
      <c r="AQ40" s="31"/>
      <c r="AR40" s="31"/>
      <c r="AS40" s="30"/>
      <c r="AT40" s="37"/>
      <c r="AU40" s="31"/>
      <c r="AV40" s="31"/>
      <c r="AW40" s="31"/>
      <c r="AX40" s="37"/>
      <c r="AY40" s="31"/>
      <c r="AZ40" s="31"/>
      <c r="BA40" s="31"/>
    </row>
    <row r="41" spans="1:53" s="11" customFormat="1" ht="9.9499999999999993" customHeight="1">
      <c r="A41" s="140"/>
      <c r="B41" s="271"/>
      <c r="C41" s="159"/>
      <c r="D41" s="144"/>
      <c r="E41" s="41" t="s">
        <v>67</v>
      </c>
      <c r="F41" s="42" t="s">
        <v>475</v>
      </c>
      <c r="G41" s="41" t="s">
        <v>476</v>
      </c>
      <c r="H41" s="251"/>
      <c r="I41" s="41" t="s">
        <v>477</v>
      </c>
      <c r="J41" s="41"/>
      <c r="K41" s="137"/>
      <c r="L41" s="137"/>
      <c r="M41" s="137"/>
      <c r="N41" s="137"/>
      <c r="O41" s="272"/>
      <c r="P41" s="39"/>
      <c r="Q41" s="43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44"/>
      <c r="AU41" s="39"/>
      <c r="AV41" s="39"/>
      <c r="AW41" s="39"/>
      <c r="AX41" s="44"/>
      <c r="AY41" s="39"/>
      <c r="AZ41" s="43"/>
      <c r="BA41" s="39"/>
    </row>
    <row r="42" spans="1:53" s="38" customFormat="1" ht="30" customHeight="1">
      <c r="A42" s="140" t="s">
        <v>469</v>
      </c>
      <c r="B42" s="273" t="s">
        <v>478</v>
      </c>
      <c r="C42" s="147" t="s">
        <v>479</v>
      </c>
      <c r="D42" s="148" t="s">
        <v>74</v>
      </c>
      <c r="E42" s="32" t="s">
        <v>480</v>
      </c>
      <c r="F42" s="252" t="s">
        <v>481</v>
      </c>
      <c r="G42" s="60" t="s">
        <v>482</v>
      </c>
      <c r="H42" s="253" t="s">
        <v>338</v>
      </c>
      <c r="I42" s="60" t="s">
        <v>483</v>
      </c>
      <c r="J42" s="60"/>
      <c r="K42" s="137">
        <v>5.7</v>
      </c>
      <c r="L42" s="137">
        <v>2.4</v>
      </c>
      <c r="M42" s="137">
        <v>2.2999999999999998</v>
      </c>
      <c r="N42" s="137">
        <v>2.4</v>
      </c>
      <c r="O42" s="274">
        <f>K42*70+L42*75+M42*25+N42*45</f>
        <v>744.5</v>
      </c>
      <c r="P42" s="31"/>
      <c r="Q42" s="57"/>
      <c r="R42" s="31"/>
      <c r="S42" s="31"/>
      <c r="T42" s="31"/>
      <c r="U42" s="31"/>
      <c r="V42" s="37"/>
      <c r="W42" s="31"/>
      <c r="X42" s="93"/>
      <c r="Y42" s="36"/>
      <c r="Z42" s="36"/>
      <c r="AA42" s="36"/>
      <c r="AB42" s="31"/>
      <c r="AC42" s="36"/>
      <c r="AD42" s="36"/>
      <c r="AE42" s="31"/>
      <c r="AF42" s="30"/>
      <c r="AG42" s="31"/>
      <c r="AH42" s="31"/>
      <c r="AI42" s="31"/>
      <c r="AJ42" s="31"/>
      <c r="AK42" s="47"/>
      <c r="AL42" s="31"/>
      <c r="AM42" s="31"/>
      <c r="AN42" s="31"/>
      <c r="AO42" s="31"/>
      <c r="AP42" s="31"/>
      <c r="AQ42" s="31"/>
      <c r="AR42" s="31"/>
      <c r="AS42" s="30"/>
      <c r="AT42" s="37"/>
      <c r="AU42" s="31"/>
      <c r="AV42" s="31"/>
      <c r="AW42" s="31"/>
      <c r="AX42" s="37"/>
      <c r="AY42" s="31"/>
      <c r="AZ42" s="31"/>
      <c r="BA42" s="31"/>
    </row>
    <row r="43" spans="1:53" s="11" customFormat="1" ht="9.9499999999999993" customHeight="1">
      <c r="A43" s="140"/>
      <c r="B43" s="271"/>
      <c r="C43" s="142"/>
      <c r="D43" s="144"/>
      <c r="E43" s="40" t="s">
        <v>484</v>
      </c>
      <c r="F43" s="254" t="s">
        <v>71</v>
      </c>
      <c r="G43" s="40" t="s">
        <v>485</v>
      </c>
      <c r="H43" s="251"/>
      <c r="I43" s="40" t="s">
        <v>486</v>
      </c>
      <c r="J43" s="40"/>
      <c r="K43" s="137"/>
      <c r="L43" s="137"/>
      <c r="M43" s="137"/>
      <c r="N43" s="137"/>
      <c r="O43" s="272"/>
      <c r="P43" s="39"/>
      <c r="Q43" s="43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44"/>
      <c r="AU43" s="39"/>
      <c r="AV43" s="39"/>
      <c r="AW43" s="39"/>
      <c r="AX43" s="44"/>
      <c r="AY43" s="39"/>
      <c r="AZ43" s="43"/>
      <c r="BA43" s="39"/>
    </row>
    <row r="44" spans="1:53" s="38" customFormat="1" ht="30" customHeight="1">
      <c r="A44" s="140" t="s">
        <v>487</v>
      </c>
      <c r="B44" s="273" t="s">
        <v>488</v>
      </c>
      <c r="C44" s="159" t="s">
        <v>489</v>
      </c>
      <c r="D44" s="148" t="s">
        <v>19</v>
      </c>
      <c r="E44" s="62" t="s">
        <v>490</v>
      </c>
      <c r="F44" s="46" t="s">
        <v>491</v>
      </c>
      <c r="G44" s="55" t="s">
        <v>77</v>
      </c>
      <c r="H44" s="253" t="s">
        <v>320</v>
      </c>
      <c r="I44" s="55" t="s">
        <v>492</v>
      </c>
      <c r="J44" s="55"/>
      <c r="K44" s="137">
        <v>5.5</v>
      </c>
      <c r="L44" s="137">
        <v>2.4</v>
      </c>
      <c r="M44" s="137">
        <v>1.9</v>
      </c>
      <c r="N44" s="137">
        <v>2.5</v>
      </c>
      <c r="O44" s="274">
        <f>K44*70+L44*75+M44*25+N44*45</f>
        <v>725</v>
      </c>
      <c r="P44" s="31"/>
      <c r="Q44" s="57"/>
      <c r="R44" s="31"/>
      <c r="S44" s="31"/>
      <c r="T44" s="31"/>
      <c r="U44" s="31"/>
      <c r="V44" s="37"/>
      <c r="W44" s="31"/>
      <c r="X44" s="93"/>
      <c r="Y44" s="36"/>
      <c r="Z44" s="36"/>
      <c r="AA44" s="36"/>
      <c r="AB44" s="31"/>
      <c r="AC44" s="36"/>
      <c r="AD44" s="36"/>
      <c r="AE44" s="31"/>
      <c r="AF44" s="30"/>
      <c r="AG44" s="31"/>
      <c r="AH44" s="31"/>
      <c r="AI44" s="31"/>
      <c r="AJ44" s="31"/>
      <c r="AK44" s="47"/>
      <c r="AL44" s="31"/>
      <c r="AM44" s="31"/>
      <c r="AN44" s="31"/>
      <c r="AO44" s="31"/>
      <c r="AP44" s="31"/>
      <c r="AQ44" s="31"/>
      <c r="AR44" s="31"/>
      <c r="AS44" s="30"/>
      <c r="AT44" s="37"/>
      <c r="AU44" s="31"/>
      <c r="AV44" s="31"/>
      <c r="AW44" s="31"/>
      <c r="AX44" s="37"/>
      <c r="AY44" s="31"/>
      <c r="AZ44" s="31"/>
      <c r="BA44" s="31"/>
    </row>
    <row r="45" spans="1:53" s="11" customFormat="1" ht="9.9499999999999993" customHeight="1">
      <c r="A45" s="140"/>
      <c r="B45" s="271"/>
      <c r="C45" s="142"/>
      <c r="D45" s="144"/>
      <c r="E45" s="41" t="s">
        <v>493</v>
      </c>
      <c r="F45" s="42" t="s">
        <v>494</v>
      </c>
      <c r="G45" s="41" t="s">
        <v>23</v>
      </c>
      <c r="H45" s="146"/>
      <c r="I45" s="41" t="s">
        <v>495</v>
      </c>
      <c r="J45" s="41"/>
      <c r="K45" s="137"/>
      <c r="L45" s="137"/>
      <c r="M45" s="137"/>
      <c r="N45" s="137"/>
      <c r="O45" s="272"/>
      <c r="P45" s="39"/>
      <c r="Q45" s="43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44"/>
      <c r="AU45" s="39"/>
      <c r="AV45" s="39"/>
      <c r="AW45" s="39"/>
      <c r="AX45" s="44"/>
      <c r="AY45" s="39"/>
      <c r="AZ45" s="43"/>
      <c r="BA45" s="39"/>
    </row>
    <row r="46" spans="1:53" s="38" customFormat="1" ht="30" customHeight="1">
      <c r="A46" s="140" t="s">
        <v>63</v>
      </c>
      <c r="B46" s="273" t="s">
        <v>496</v>
      </c>
      <c r="C46" s="147" t="s">
        <v>497</v>
      </c>
      <c r="D46" s="148" t="s">
        <v>19</v>
      </c>
      <c r="E46" s="32" t="s">
        <v>498</v>
      </c>
      <c r="F46" s="60" t="s">
        <v>499</v>
      </c>
      <c r="G46" s="33" t="s">
        <v>500</v>
      </c>
      <c r="H46" s="149" t="s">
        <v>338</v>
      </c>
      <c r="I46" s="33" t="s">
        <v>501</v>
      </c>
      <c r="J46" s="33"/>
      <c r="K46" s="137">
        <v>5.6</v>
      </c>
      <c r="L46" s="137">
        <v>2.2999999999999998</v>
      </c>
      <c r="M46" s="137">
        <v>2.2999999999999998</v>
      </c>
      <c r="N46" s="137">
        <v>2.6</v>
      </c>
      <c r="O46" s="274">
        <f>K46*70+L46*75+M46*25+N46*45</f>
        <v>739</v>
      </c>
      <c r="P46" s="31"/>
      <c r="Q46" s="57"/>
      <c r="R46" s="31"/>
      <c r="S46" s="31"/>
      <c r="T46" s="31"/>
      <c r="U46" s="31"/>
      <c r="V46" s="37"/>
      <c r="W46" s="31"/>
      <c r="X46" s="93"/>
      <c r="Y46" s="36"/>
      <c r="Z46" s="36"/>
      <c r="AA46" s="36"/>
      <c r="AB46" s="31"/>
      <c r="AC46" s="36"/>
      <c r="AD46" s="36"/>
      <c r="AE46" s="31"/>
      <c r="AF46" s="30"/>
      <c r="AG46" s="31"/>
      <c r="AH46" s="31"/>
      <c r="AI46" s="31"/>
      <c r="AJ46" s="31"/>
      <c r="AK46" s="47"/>
      <c r="AL46" s="31"/>
      <c r="AM46" s="31"/>
      <c r="AN46" s="31"/>
      <c r="AO46" s="31"/>
      <c r="AP46" s="31"/>
      <c r="AQ46" s="31"/>
      <c r="AR46" s="31"/>
      <c r="AS46" s="30"/>
      <c r="AT46" s="37"/>
      <c r="AU46" s="31"/>
      <c r="AV46" s="31"/>
      <c r="AW46" s="31"/>
      <c r="AX46" s="37"/>
      <c r="AY46" s="31"/>
      <c r="AZ46" s="31"/>
      <c r="BA46" s="31"/>
    </row>
    <row r="47" spans="1:53" s="11" customFormat="1" ht="9.9499999999999993" customHeight="1" thickBot="1">
      <c r="A47" s="140"/>
      <c r="B47" s="279"/>
      <c r="C47" s="280"/>
      <c r="D47" s="281"/>
      <c r="E47" s="282" t="s">
        <v>502</v>
      </c>
      <c r="F47" s="283" t="s">
        <v>503</v>
      </c>
      <c r="G47" s="282" t="s">
        <v>504</v>
      </c>
      <c r="H47" s="284"/>
      <c r="I47" s="282" t="s">
        <v>505</v>
      </c>
      <c r="J47" s="282"/>
      <c r="K47" s="285"/>
      <c r="L47" s="285"/>
      <c r="M47" s="285"/>
      <c r="N47" s="285"/>
      <c r="O47" s="286"/>
      <c r="P47" s="39"/>
      <c r="Q47" s="43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44"/>
      <c r="AU47" s="39"/>
      <c r="AV47" s="39"/>
      <c r="AW47" s="39"/>
      <c r="AX47" s="44"/>
      <c r="AY47" s="39"/>
      <c r="AZ47" s="43"/>
      <c r="BA47" s="39"/>
    </row>
    <row r="48" spans="1:53" ht="15" customHeight="1">
      <c r="A48" s="63" t="s">
        <v>79</v>
      </c>
      <c r="B48" s="64"/>
      <c r="C48" s="64"/>
      <c r="D48" s="64"/>
      <c r="E48" s="64"/>
      <c r="F48" s="64"/>
      <c r="G48" s="64"/>
      <c r="H48" s="65"/>
      <c r="I48" s="64"/>
      <c r="J48" s="64"/>
      <c r="K48" s="64"/>
      <c r="L48" s="64"/>
      <c r="M48" s="64"/>
      <c r="N48" s="64"/>
      <c r="O48" s="66" t="s">
        <v>80</v>
      </c>
      <c r="P48" s="136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29"/>
      <c r="BA48" s="29"/>
    </row>
    <row r="49" spans="1:53" ht="14.25" customHeight="1">
      <c r="A49" s="63" t="s">
        <v>506</v>
      </c>
      <c r="B49" s="67"/>
      <c r="C49" s="67"/>
      <c r="D49" s="67"/>
      <c r="E49" s="67"/>
      <c r="F49" s="67"/>
      <c r="G49" s="67"/>
      <c r="H49" s="68"/>
      <c r="I49" s="67"/>
      <c r="J49" s="67"/>
      <c r="K49" s="67"/>
      <c r="L49" s="67"/>
      <c r="M49" s="67"/>
      <c r="N49" s="67"/>
      <c r="O49" s="66" t="s">
        <v>507</v>
      </c>
      <c r="P49" s="136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29"/>
      <c r="BA49" s="29"/>
    </row>
    <row r="50" spans="1:53" ht="22.15" customHeight="1">
      <c r="A50" s="69" t="s">
        <v>508</v>
      </c>
      <c r="P50" s="136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29"/>
      <c r="BA50" s="29"/>
    </row>
    <row r="51" spans="1:53" s="14" customFormat="1" ht="20.25">
      <c r="A51" s="10"/>
      <c r="B51" s="12"/>
      <c r="C51" s="10"/>
      <c r="D51" s="13"/>
      <c r="E51" s="15"/>
      <c r="G51" s="15"/>
      <c r="H51" s="70"/>
      <c r="K51" s="10"/>
      <c r="L51" s="10"/>
      <c r="M51" s="10"/>
      <c r="N51" s="10"/>
      <c r="O51" s="10"/>
      <c r="P51" s="93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Z51" s="10"/>
      <c r="BA51" s="10"/>
    </row>
    <row r="52" spans="1:53" s="14" customFormat="1" ht="19.5">
      <c r="A52" s="10"/>
      <c r="B52" s="12"/>
      <c r="C52" s="10"/>
      <c r="D52" s="13"/>
      <c r="E52" s="15"/>
      <c r="G52" s="26"/>
      <c r="H52" s="70"/>
      <c r="K52" s="10"/>
      <c r="L52" s="10"/>
      <c r="M52" s="10"/>
      <c r="N52" s="10"/>
      <c r="O52" s="10"/>
      <c r="P52" s="27"/>
      <c r="Q52" s="26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15"/>
      <c r="AN52" s="15"/>
      <c r="AO52" s="15"/>
      <c r="AP52" s="15"/>
      <c r="AQ52" s="15"/>
      <c r="AR52" s="15"/>
      <c r="AS52" s="15"/>
      <c r="AT52" s="15"/>
      <c r="AZ52" s="10"/>
      <c r="BA52" s="10"/>
    </row>
    <row r="53" spans="1:53" s="14" customFormat="1">
      <c r="A53" s="10"/>
      <c r="B53" s="12"/>
      <c r="C53" s="10"/>
      <c r="D53" s="13"/>
      <c r="E53" s="15"/>
      <c r="F53" s="15"/>
      <c r="G53" s="27"/>
      <c r="H53" s="72"/>
      <c r="I53" s="26"/>
      <c r="J53" s="26"/>
      <c r="K53" s="10"/>
      <c r="L53" s="10"/>
      <c r="M53" s="10"/>
      <c r="N53" s="10"/>
      <c r="O53" s="10"/>
      <c r="P53" s="15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Z53" s="10"/>
      <c r="BA53" s="10"/>
    </row>
    <row r="54" spans="1:53" s="14" customFormat="1" ht="21">
      <c r="A54" s="10"/>
      <c r="B54" s="12"/>
      <c r="C54" s="10"/>
      <c r="D54" s="13"/>
      <c r="E54" s="73"/>
      <c r="F54" s="26"/>
      <c r="G54" s="26"/>
      <c r="H54" s="72"/>
      <c r="I54" s="27"/>
      <c r="J54" s="27"/>
      <c r="K54" s="10"/>
      <c r="L54" s="10"/>
      <c r="M54" s="10"/>
      <c r="N54" s="10"/>
      <c r="O54" s="10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Z54" s="10"/>
      <c r="BA54" s="10"/>
    </row>
    <row r="55" spans="1:53" s="14" customFormat="1">
      <c r="A55" s="10"/>
      <c r="B55" s="12"/>
      <c r="C55" s="10"/>
      <c r="D55" s="13"/>
      <c r="E55" s="27"/>
      <c r="F55" s="27"/>
      <c r="G55" s="27"/>
      <c r="H55" s="72"/>
      <c r="I55" s="15"/>
      <c r="J55" s="15"/>
      <c r="L55" s="10"/>
      <c r="M55" s="10"/>
      <c r="N55" s="10"/>
      <c r="O55" s="10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Z55" s="10"/>
      <c r="BA55" s="10"/>
    </row>
    <row r="56" spans="1:53" s="14" customFormat="1">
      <c r="A56" s="10"/>
      <c r="B56" s="12"/>
      <c r="C56" s="10"/>
      <c r="D56" s="13"/>
      <c r="E56" s="15"/>
      <c r="F56" s="15"/>
      <c r="G56" s="15"/>
      <c r="H56" s="72"/>
      <c r="I56" s="15"/>
      <c r="J56" s="15"/>
      <c r="K56" s="10"/>
      <c r="L56" s="10"/>
      <c r="M56" s="10"/>
      <c r="N56" s="10"/>
      <c r="O56" s="10"/>
      <c r="P56" s="15"/>
      <c r="AZ56" s="10"/>
      <c r="BA56" s="10"/>
    </row>
    <row r="57" spans="1:53" s="14" customFormat="1">
      <c r="A57" s="10"/>
      <c r="B57" s="12"/>
      <c r="C57" s="10"/>
      <c r="D57" s="13"/>
      <c r="E57" s="15"/>
      <c r="H57" s="70"/>
      <c r="K57" s="10"/>
      <c r="L57" s="10"/>
      <c r="M57" s="10"/>
      <c r="N57" s="10"/>
      <c r="O57" s="10"/>
      <c r="P57" s="15"/>
      <c r="AZ57" s="10"/>
      <c r="BA57" s="10"/>
    </row>
    <row r="58" spans="1:53" s="14" customFormat="1">
      <c r="A58" s="10"/>
      <c r="B58" s="12"/>
      <c r="C58" s="10"/>
      <c r="D58" s="13"/>
      <c r="E58" s="15"/>
      <c r="H58" s="70"/>
      <c r="K58" s="10"/>
      <c r="L58" s="10"/>
      <c r="M58" s="10"/>
      <c r="N58" s="10"/>
      <c r="O58" s="10"/>
      <c r="P58" s="15"/>
      <c r="AZ58" s="10"/>
      <c r="BA58" s="10"/>
    </row>
    <row r="59" spans="1:53" s="14" customFormat="1">
      <c r="A59" s="10"/>
      <c r="B59" s="12"/>
      <c r="C59" s="10"/>
      <c r="D59" s="13"/>
      <c r="E59" s="15"/>
      <c r="H59" s="70"/>
      <c r="K59" s="10"/>
      <c r="L59" s="10"/>
      <c r="M59" s="10"/>
      <c r="N59" s="10"/>
      <c r="O59" s="10"/>
      <c r="P59" s="15"/>
      <c r="AZ59" s="10"/>
      <c r="BA59" s="10"/>
    </row>
  </sheetData>
  <mergeCells count="230">
    <mergeCell ref="L46:L47"/>
    <mergeCell ref="M46:M47"/>
    <mergeCell ref="N46:N47"/>
    <mergeCell ref="O46:O47"/>
    <mergeCell ref="P48:P50"/>
    <mergeCell ref="L42:L43"/>
    <mergeCell ref="M42:M43"/>
    <mergeCell ref="N42:N43"/>
    <mergeCell ref="O42:O43"/>
    <mergeCell ref="A44:A45"/>
    <mergeCell ref="B44:B45"/>
    <mergeCell ref="C44:C45"/>
    <mergeCell ref="D44:D45"/>
    <mergeCell ref="H44:H45"/>
    <mergeCell ref="K44:K45"/>
    <mergeCell ref="L44:L45"/>
    <mergeCell ref="M44:M45"/>
    <mergeCell ref="N44:N45"/>
    <mergeCell ref="O44:O45"/>
    <mergeCell ref="Q38:Q39"/>
    <mergeCell ref="T38:T39"/>
    <mergeCell ref="A40:A41"/>
    <mergeCell ref="B40:B41"/>
    <mergeCell ref="C40:C41"/>
    <mergeCell ref="D40:D41"/>
    <mergeCell ref="H40:H41"/>
    <mergeCell ref="K40:K41"/>
    <mergeCell ref="L40:L41"/>
    <mergeCell ref="M40:M41"/>
    <mergeCell ref="N40:N41"/>
    <mergeCell ref="O40:O41"/>
    <mergeCell ref="L36:L37"/>
    <mergeCell ref="M36:M37"/>
    <mergeCell ref="N36:N37"/>
    <mergeCell ref="O36:O37"/>
    <mergeCell ref="A38:A39"/>
    <mergeCell ref="B38:B39"/>
    <mergeCell ref="C38:C39"/>
    <mergeCell ref="D38:D39"/>
    <mergeCell ref="H38:H39"/>
    <mergeCell ref="K38:K39"/>
    <mergeCell ref="L38:L39"/>
    <mergeCell ref="M38:M39"/>
    <mergeCell ref="N38:N39"/>
    <mergeCell ref="O38:O39"/>
    <mergeCell ref="L32:L33"/>
    <mergeCell ref="M32:M33"/>
    <mergeCell ref="N32:N33"/>
    <mergeCell ref="O32:O33"/>
    <mergeCell ref="A34:A35"/>
    <mergeCell ref="B34:B35"/>
    <mergeCell ref="C34:C35"/>
    <mergeCell ref="D34:D35"/>
    <mergeCell ref="H34:H35"/>
    <mergeCell ref="K34:K35"/>
    <mergeCell ref="L34:L35"/>
    <mergeCell ref="M34:M35"/>
    <mergeCell ref="N34:N35"/>
    <mergeCell ref="O34:O35"/>
    <mergeCell ref="L28:L29"/>
    <mergeCell ref="M28:M29"/>
    <mergeCell ref="N28:N29"/>
    <mergeCell ref="O28:O29"/>
    <mergeCell ref="A30:A31"/>
    <mergeCell ref="B30:B31"/>
    <mergeCell ref="C30:C31"/>
    <mergeCell ref="D30:D31"/>
    <mergeCell ref="H30:H31"/>
    <mergeCell ref="K30:K31"/>
    <mergeCell ref="L30:L31"/>
    <mergeCell ref="M30:M31"/>
    <mergeCell ref="N30:N31"/>
    <mergeCell ref="O30:O31"/>
    <mergeCell ref="L24:L25"/>
    <mergeCell ref="M24:M25"/>
    <mergeCell ref="N24:N25"/>
    <mergeCell ref="O24:O25"/>
    <mergeCell ref="A26:A27"/>
    <mergeCell ref="B26:B27"/>
    <mergeCell ref="C26:C27"/>
    <mergeCell ref="D26:D27"/>
    <mergeCell ref="H26:H27"/>
    <mergeCell ref="J26:J27"/>
    <mergeCell ref="K26:K27"/>
    <mergeCell ref="L26:L27"/>
    <mergeCell ref="M26:M27"/>
    <mergeCell ref="N26:N27"/>
    <mergeCell ref="O26:O27"/>
    <mergeCell ref="L20:L21"/>
    <mergeCell ref="M20:M21"/>
    <mergeCell ref="N20:N21"/>
    <mergeCell ref="O20:O21"/>
    <mergeCell ref="A22:A23"/>
    <mergeCell ref="B22:B23"/>
    <mergeCell ref="C22:C23"/>
    <mergeCell ref="L22:L23"/>
    <mergeCell ref="M22:M23"/>
    <mergeCell ref="N22:N23"/>
    <mergeCell ref="O22:O23"/>
    <mergeCell ref="L16:L17"/>
    <mergeCell ref="M16:M17"/>
    <mergeCell ref="N16:N17"/>
    <mergeCell ref="O16:O17"/>
    <mergeCell ref="A18:A19"/>
    <mergeCell ref="B18:B19"/>
    <mergeCell ref="C18:C19"/>
    <mergeCell ref="L18:L19"/>
    <mergeCell ref="M18:M19"/>
    <mergeCell ref="N18:N19"/>
    <mergeCell ref="O18:O19"/>
    <mergeCell ref="L12:L13"/>
    <mergeCell ref="M12:M13"/>
    <mergeCell ref="N12:N13"/>
    <mergeCell ref="O12:O13"/>
    <mergeCell ref="A14:A15"/>
    <mergeCell ref="B14:B15"/>
    <mergeCell ref="C14:C15"/>
    <mergeCell ref="L14:L15"/>
    <mergeCell ref="M14:M15"/>
    <mergeCell ref="N14:N15"/>
    <mergeCell ref="O14:O15"/>
    <mergeCell ref="L8:L9"/>
    <mergeCell ref="M8:M9"/>
    <mergeCell ref="N8:N9"/>
    <mergeCell ref="O8:O9"/>
    <mergeCell ref="A10:A11"/>
    <mergeCell ref="B10:B11"/>
    <mergeCell ref="C10:C11"/>
    <mergeCell ref="L10:L11"/>
    <mergeCell ref="M10:M11"/>
    <mergeCell ref="N10:N11"/>
    <mergeCell ref="O10:O11"/>
    <mergeCell ref="B1:O2"/>
    <mergeCell ref="F3:H3"/>
    <mergeCell ref="I3:J3"/>
    <mergeCell ref="P3:Q3"/>
    <mergeCell ref="A4:A5"/>
    <mergeCell ref="B4:B5"/>
    <mergeCell ref="C4:C5"/>
    <mergeCell ref="D4:D5"/>
    <mergeCell ref="H4:H5"/>
    <mergeCell ref="K4:K5"/>
    <mergeCell ref="L4:L5"/>
    <mergeCell ref="M4:M5"/>
    <mergeCell ref="N4:N5"/>
    <mergeCell ref="O4:O5"/>
    <mergeCell ref="P4:Q4"/>
    <mergeCell ref="A6:A7"/>
    <mergeCell ref="B6:B7"/>
    <mergeCell ref="C6:C7"/>
    <mergeCell ref="L6:L7"/>
    <mergeCell ref="M6:M7"/>
    <mergeCell ref="N6:N7"/>
    <mergeCell ref="A46:A47"/>
    <mergeCell ref="B46:B47"/>
    <mergeCell ref="C46:C47"/>
    <mergeCell ref="D46:D47"/>
    <mergeCell ref="H46:H47"/>
    <mergeCell ref="K46:K47"/>
    <mergeCell ref="A42:A43"/>
    <mergeCell ref="B42:B43"/>
    <mergeCell ref="C42:C43"/>
    <mergeCell ref="D42:D43"/>
    <mergeCell ref="H42:H43"/>
    <mergeCell ref="K42:K43"/>
    <mergeCell ref="A36:A37"/>
    <mergeCell ref="B36:B37"/>
    <mergeCell ref="C36:C37"/>
    <mergeCell ref="D36:D37"/>
    <mergeCell ref="H36:H37"/>
    <mergeCell ref="K36:K37"/>
    <mergeCell ref="A32:A33"/>
    <mergeCell ref="B32:B33"/>
    <mergeCell ref="C32:C33"/>
    <mergeCell ref="D32:D33"/>
    <mergeCell ref="H32:H33"/>
    <mergeCell ref="K32:K33"/>
    <mergeCell ref="A28:A29"/>
    <mergeCell ref="B28:B29"/>
    <mergeCell ref="C28:C29"/>
    <mergeCell ref="D28:D29"/>
    <mergeCell ref="H28:H29"/>
    <mergeCell ref="K28:K29"/>
    <mergeCell ref="K22:K23"/>
    <mergeCell ref="H24:H25"/>
    <mergeCell ref="H22:H23"/>
    <mergeCell ref="D22:D23"/>
    <mergeCell ref="D24:D25"/>
    <mergeCell ref="J24:J25"/>
    <mergeCell ref="K24:K25"/>
    <mergeCell ref="A24:A25"/>
    <mergeCell ref="B24:B25"/>
    <mergeCell ref="C24:C25"/>
    <mergeCell ref="K20:K21"/>
    <mergeCell ref="H18:H19"/>
    <mergeCell ref="K18:K19"/>
    <mergeCell ref="D18:D19"/>
    <mergeCell ref="D20:D21"/>
    <mergeCell ref="H20:H21"/>
    <mergeCell ref="A20:A21"/>
    <mergeCell ref="B20:B21"/>
    <mergeCell ref="C20:C21"/>
    <mergeCell ref="D14:D15"/>
    <mergeCell ref="H14:H15"/>
    <mergeCell ref="K14:K15"/>
    <mergeCell ref="A16:A17"/>
    <mergeCell ref="B16:B17"/>
    <mergeCell ref="C16:C17"/>
    <mergeCell ref="D16:D17"/>
    <mergeCell ref="H16:H17"/>
    <mergeCell ref="K16:K17"/>
    <mergeCell ref="K12:K13"/>
    <mergeCell ref="H10:H11"/>
    <mergeCell ref="K10:K11"/>
    <mergeCell ref="D10:D11"/>
    <mergeCell ref="D12:D13"/>
    <mergeCell ref="H12:H13"/>
    <mergeCell ref="A12:A13"/>
    <mergeCell ref="B12:B13"/>
    <mergeCell ref="C12:C13"/>
    <mergeCell ref="H8:H9"/>
    <mergeCell ref="K8:K9"/>
    <mergeCell ref="D8:D9"/>
    <mergeCell ref="A8:A9"/>
    <mergeCell ref="B8:B9"/>
    <mergeCell ref="C8:C9"/>
    <mergeCell ref="H6:H7"/>
    <mergeCell ref="K6:K7"/>
    <mergeCell ref="D6:D7"/>
    <mergeCell ref="O6:O7"/>
  </mergeCells>
  <phoneticPr fontId="1" type="noConversion"/>
  <pageMargins left="0.70866141732283472" right="0.31496062992125984" top="0.35433070866141736" bottom="0.23622047244094491" header="0.31496062992125984" footer="0.31496062992125984"/>
  <pageSetup paperSize="8" scale="11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52"/>
  <sheetViews>
    <sheetView tabSelected="1" topLeftCell="A7" workbookViewId="0">
      <selection activeCell="T36" sqref="T36"/>
    </sheetView>
  </sheetViews>
  <sheetFormatPr defaultColWidth="8.875" defaultRowHeight="21"/>
  <cols>
    <col min="1" max="1" width="2.375" style="9" customWidth="1"/>
    <col min="2" max="2" width="2.125" style="9" customWidth="1"/>
    <col min="3" max="3" width="15" style="9" customWidth="1"/>
    <col min="4" max="4" width="17.625" style="9" customWidth="1"/>
    <col min="5" max="5" width="18.625" style="9" customWidth="1"/>
    <col min="6" max="6" width="15.625" style="9" customWidth="1"/>
    <col min="7" max="7" width="3.625" style="19" customWidth="1"/>
    <col min="8" max="8" width="18.125" style="9" customWidth="1"/>
    <col min="9" max="9" width="3.625" style="20" customWidth="1"/>
    <col min="10" max="13" width="2.125" style="21" customWidth="1"/>
    <col min="14" max="14" width="2.125" style="9" customWidth="1"/>
    <col min="15" max="256" width="8.875" style="9"/>
    <col min="257" max="257" width="2.375" style="9" customWidth="1"/>
    <col min="258" max="258" width="2.125" style="9" customWidth="1"/>
    <col min="259" max="259" width="15" style="9" customWidth="1"/>
    <col min="260" max="260" width="17.625" style="9" customWidth="1"/>
    <col min="261" max="261" width="18.625" style="9" customWidth="1"/>
    <col min="262" max="262" width="15.625" style="9" customWidth="1"/>
    <col min="263" max="263" width="3.625" style="9" customWidth="1"/>
    <col min="264" max="264" width="18.125" style="9" customWidth="1"/>
    <col min="265" max="265" width="3.625" style="9" customWidth="1"/>
    <col min="266" max="270" width="2.125" style="9" customWidth="1"/>
    <col min="271" max="512" width="8.875" style="9"/>
    <col min="513" max="513" width="2.375" style="9" customWidth="1"/>
    <col min="514" max="514" width="2.125" style="9" customWidth="1"/>
    <col min="515" max="515" width="15" style="9" customWidth="1"/>
    <col min="516" max="516" width="17.625" style="9" customWidth="1"/>
    <col min="517" max="517" width="18.625" style="9" customWidth="1"/>
    <col min="518" max="518" width="15.625" style="9" customWidth="1"/>
    <col min="519" max="519" width="3.625" style="9" customWidth="1"/>
    <col min="520" max="520" width="18.125" style="9" customWidth="1"/>
    <col min="521" max="521" width="3.625" style="9" customWidth="1"/>
    <col min="522" max="526" width="2.125" style="9" customWidth="1"/>
    <col min="527" max="768" width="8.875" style="9"/>
    <col min="769" max="769" width="2.375" style="9" customWidth="1"/>
    <col min="770" max="770" width="2.125" style="9" customWidth="1"/>
    <col min="771" max="771" width="15" style="9" customWidth="1"/>
    <col min="772" max="772" width="17.625" style="9" customWidth="1"/>
    <col min="773" max="773" width="18.625" style="9" customWidth="1"/>
    <col min="774" max="774" width="15.625" style="9" customWidth="1"/>
    <col min="775" max="775" width="3.625" style="9" customWidth="1"/>
    <col min="776" max="776" width="18.125" style="9" customWidth="1"/>
    <col min="777" max="777" width="3.625" style="9" customWidth="1"/>
    <col min="778" max="782" width="2.125" style="9" customWidth="1"/>
    <col min="783" max="1024" width="8.875" style="9"/>
    <col min="1025" max="1025" width="2.375" style="9" customWidth="1"/>
    <col min="1026" max="1026" width="2.125" style="9" customWidth="1"/>
    <col min="1027" max="1027" width="15" style="9" customWidth="1"/>
    <col min="1028" max="1028" width="17.625" style="9" customWidth="1"/>
    <col min="1029" max="1029" width="18.625" style="9" customWidth="1"/>
    <col min="1030" max="1030" width="15.625" style="9" customWidth="1"/>
    <col min="1031" max="1031" width="3.625" style="9" customWidth="1"/>
    <col min="1032" max="1032" width="18.125" style="9" customWidth="1"/>
    <col min="1033" max="1033" width="3.625" style="9" customWidth="1"/>
    <col min="1034" max="1038" width="2.125" style="9" customWidth="1"/>
    <col min="1039" max="1280" width="8.875" style="9"/>
    <col min="1281" max="1281" width="2.375" style="9" customWidth="1"/>
    <col min="1282" max="1282" width="2.125" style="9" customWidth="1"/>
    <col min="1283" max="1283" width="15" style="9" customWidth="1"/>
    <col min="1284" max="1284" width="17.625" style="9" customWidth="1"/>
    <col min="1285" max="1285" width="18.625" style="9" customWidth="1"/>
    <col min="1286" max="1286" width="15.625" style="9" customWidth="1"/>
    <col min="1287" max="1287" width="3.625" style="9" customWidth="1"/>
    <col min="1288" max="1288" width="18.125" style="9" customWidth="1"/>
    <col min="1289" max="1289" width="3.625" style="9" customWidth="1"/>
    <col min="1290" max="1294" width="2.125" style="9" customWidth="1"/>
    <col min="1295" max="1536" width="8.875" style="9"/>
    <col min="1537" max="1537" width="2.375" style="9" customWidth="1"/>
    <col min="1538" max="1538" width="2.125" style="9" customWidth="1"/>
    <col min="1539" max="1539" width="15" style="9" customWidth="1"/>
    <col min="1540" max="1540" width="17.625" style="9" customWidth="1"/>
    <col min="1541" max="1541" width="18.625" style="9" customWidth="1"/>
    <col min="1542" max="1542" width="15.625" style="9" customWidth="1"/>
    <col min="1543" max="1543" width="3.625" style="9" customWidth="1"/>
    <col min="1544" max="1544" width="18.125" style="9" customWidth="1"/>
    <col min="1545" max="1545" width="3.625" style="9" customWidth="1"/>
    <col min="1546" max="1550" width="2.125" style="9" customWidth="1"/>
    <col min="1551" max="1792" width="8.875" style="9"/>
    <col min="1793" max="1793" width="2.375" style="9" customWidth="1"/>
    <col min="1794" max="1794" width="2.125" style="9" customWidth="1"/>
    <col min="1795" max="1795" width="15" style="9" customWidth="1"/>
    <col min="1796" max="1796" width="17.625" style="9" customWidth="1"/>
    <col min="1797" max="1797" width="18.625" style="9" customWidth="1"/>
    <col min="1798" max="1798" width="15.625" style="9" customWidth="1"/>
    <col min="1799" max="1799" width="3.625" style="9" customWidth="1"/>
    <col min="1800" max="1800" width="18.125" style="9" customWidth="1"/>
    <col min="1801" max="1801" width="3.625" style="9" customWidth="1"/>
    <col min="1802" max="1806" width="2.125" style="9" customWidth="1"/>
    <col min="1807" max="2048" width="8.875" style="9"/>
    <col min="2049" max="2049" width="2.375" style="9" customWidth="1"/>
    <col min="2050" max="2050" width="2.125" style="9" customWidth="1"/>
    <col min="2051" max="2051" width="15" style="9" customWidth="1"/>
    <col min="2052" max="2052" width="17.625" style="9" customWidth="1"/>
    <col min="2053" max="2053" width="18.625" style="9" customWidth="1"/>
    <col min="2054" max="2054" width="15.625" style="9" customWidth="1"/>
    <col min="2055" max="2055" width="3.625" style="9" customWidth="1"/>
    <col min="2056" max="2056" width="18.125" style="9" customWidth="1"/>
    <col min="2057" max="2057" width="3.625" style="9" customWidth="1"/>
    <col min="2058" max="2062" width="2.125" style="9" customWidth="1"/>
    <col min="2063" max="2304" width="8.875" style="9"/>
    <col min="2305" max="2305" width="2.375" style="9" customWidth="1"/>
    <col min="2306" max="2306" width="2.125" style="9" customWidth="1"/>
    <col min="2307" max="2307" width="15" style="9" customWidth="1"/>
    <col min="2308" max="2308" width="17.625" style="9" customWidth="1"/>
    <col min="2309" max="2309" width="18.625" style="9" customWidth="1"/>
    <col min="2310" max="2310" width="15.625" style="9" customWidth="1"/>
    <col min="2311" max="2311" width="3.625" style="9" customWidth="1"/>
    <col min="2312" max="2312" width="18.125" style="9" customWidth="1"/>
    <col min="2313" max="2313" width="3.625" style="9" customWidth="1"/>
    <col min="2314" max="2318" width="2.125" style="9" customWidth="1"/>
    <col min="2319" max="2560" width="8.875" style="9"/>
    <col min="2561" max="2561" width="2.375" style="9" customWidth="1"/>
    <col min="2562" max="2562" width="2.125" style="9" customWidth="1"/>
    <col min="2563" max="2563" width="15" style="9" customWidth="1"/>
    <col min="2564" max="2564" width="17.625" style="9" customWidth="1"/>
    <col min="2565" max="2565" width="18.625" style="9" customWidth="1"/>
    <col min="2566" max="2566" width="15.625" style="9" customWidth="1"/>
    <col min="2567" max="2567" width="3.625" style="9" customWidth="1"/>
    <col min="2568" max="2568" width="18.125" style="9" customWidth="1"/>
    <col min="2569" max="2569" width="3.625" style="9" customWidth="1"/>
    <col min="2570" max="2574" width="2.125" style="9" customWidth="1"/>
    <col min="2575" max="2816" width="8.875" style="9"/>
    <col min="2817" max="2817" width="2.375" style="9" customWidth="1"/>
    <col min="2818" max="2818" width="2.125" style="9" customWidth="1"/>
    <col min="2819" max="2819" width="15" style="9" customWidth="1"/>
    <col min="2820" max="2820" width="17.625" style="9" customWidth="1"/>
    <col min="2821" max="2821" width="18.625" style="9" customWidth="1"/>
    <col min="2822" max="2822" width="15.625" style="9" customWidth="1"/>
    <col min="2823" max="2823" width="3.625" style="9" customWidth="1"/>
    <col min="2824" max="2824" width="18.125" style="9" customWidth="1"/>
    <col min="2825" max="2825" width="3.625" style="9" customWidth="1"/>
    <col min="2826" max="2830" width="2.125" style="9" customWidth="1"/>
    <col min="2831" max="3072" width="8.875" style="9"/>
    <col min="3073" max="3073" width="2.375" style="9" customWidth="1"/>
    <col min="3074" max="3074" width="2.125" style="9" customWidth="1"/>
    <col min="3075" max="3075" width="15" style="9" customWidth="1"/>
    <col min="3076" max="3076" width="17.625" style="9" customWidth="1"/>
    <col min="3077" max="3077" width="18.625" style="9" customWidth="1"/>
    <col min="3078" max="3078" width="15.625" style="9" customWidth="1"/>
    <col min="3079" max="3079" width="3.625" style="9" customWidth="1"/>
    <col min="3080" max="3080" width="18.125" style="9" customWidth="1"/>
    <col min="3081" max="3081" width="3.625" style="9" customWidth="1"/>
    <col min="3082" max="3086" width="2.125" style="9" customWidth="1"/>
    <col min="3087" max="3328" width="8.875" style="9"/>
    <col min="3329" max="3329" width="2.375" style="9" customWidth="1"/>
    <col min="3330" max="3330" width="2.125" style="9" customWidth="1"/>
    <col min="3331" max="3331" width="15" style="9" customWidth="1"/>
    <col min="3332" max="3332" width="17.625" style="9" customWidth="1"/>
    <col min="3333" max="3333" width="18.625" style="9" customWidth="1"/>
    <col min="3334" max="3334" width="15.625" style="9" customWidth="1"/>
    <col min="3335" max="3335" width="3.625" style="9" customWidth="1"/>
    <col min="3336" max="3336" width="18.125" style="9" customWidth="1"/>
    <col min="3337" max="3337" width="3.625" style="9" customWidth="1"/>
    <col min="3338" max="3342" width="2.125" style="9" customWidth="1"/>
    <col min="3343" max="3584" width="8.875" style="9"/>
    <col min="3585" max="3585" width="2.375" style="9" customWidth="1"/>
    <col min="3586" max="3586" width="2.125" style="9" customWidth="1"/>
    <col min="3587" max="3587" width="15" style="9" customWidth="1"/>
    <col min="3588" max="3588" width="17.625" style="9" customWidth="1"/>
    <col min="3589" max="3589" width="18.625" style="9" customWidth="1"/>
    <col min="3590" max="3590" width="15.625" style="9" customWidth="1"/>
    <col min="3591" max="3591" width="3.625" style="9" customWidth="1"/>
    <col min="3592" max="3592" width="18.125" style="9" customWidth="1"/>
    <col min="3593" max="3593" width="3.625" style="9" customWidth="1"/>
    <col min="3594" max="3598" width="2.125" style="9" customWidth="1"/>
    <col min="3599" max="3840" width="8.875" style="9"/>
    <col min="3841" max="3841" width="2.375" style="9" customWidth="1"/>
    <col min="3842" max="3842" width="2.125" style="9" customWidth="1"/>
    <col min="3843" max="3843" width="15" style="9" customWidth="1"/>
    <col min="3844" max="3844" width="17.625" style="9" customWidth="1"/>
    <col min="3845" max="3845" width="18.625" style="9" customWidth="1"/>
    <col min="3846" max="3846" width="15.625" style="9" customWidth="1"/>
    <col min="3847" max="3847" width="3.625" style="9" customWidth="1"/>
    <col min="3848" max="3848" width="18.125" style="9" customWidth="1"/>
    <col min="3849" max="3849" width="3.625" style="9" customWidth="1"/>
    <col min="3850" max="3854" width="2.125" style="9" customWidth="1"/>
    <col min="3855" max="4096" width="8.875" style="9"/>
    <col min="4097" max="4097" width="2.375" style="9" customWidth="1"/>
    <col min="4098" max="4098" width="2.125" style="9" customWidth="1"/>
    <col min="4099" max="4099" width="15" style="9" customWidth="1"/>
    <col min="4100" max="4100" width="17.625" style="9" customWidth="1"/>
    <col min="4101" max="4101" width="18.625" style="9" customWidth="1"/>
    <col min="4102" max="4102" width="15.625" style="9" customWidth="1"/>
    <col min="4103" max="4103" width="3.625" style="9" customWidth="1"/>
    <col min="4104" max="4104" width="18.125" style="9" customWidth="1"/>
    <col min="4105" max="4105" width="3.625" style="9" customWidth="1"/>
    <col min="4106" max="4110" width="2.125" style="9" customWidth="1"/>
    <col min="4111" max="4352" width="8.875" style="9"/>
    <col min="4353" max="4353" width="2.375" style="9" customWidth="1"/>
    <col min="4354" max="4354" width="2.125" style="9" customWidth="1"/>
    <col min="4355" max="4355" width="15" style="9" customWidth="1"/>
    <col min="4356" max="4356" width="17.625" style="9" customWidth="1"/>
    <col min="4357" max="4357" width="18.625" style="9" customWidth="1"/>
    <col min="4358" max="4358" width="15.625" style="9" customWidth="1"/>
    <col min="4359" max="4359" width="3.625" style="9" customWidth="1"/>
    <col min="4360" max="4360" width="18.125" style="9" customWidth="1"/>
    <col min="4361" max="4361" width="3.625" style="9" customWidth="1"/>
    <col min="4362" max="4366" width="2.125" style="9" customWidth="1"/>
    <col min="4367" max="4608" width="8.875" style="9"/>
    <col min="4609" max="4609" width="2.375" style="9" customWidth="1"/>
    <col min="4610" max="4610" width="2.125" style="9" customWidth="1"/>
    <col min="4611" max="4611" width="15" style="9" customWidth="1"/>
    <col min="4612" max="4612" width="17.625" style="9" customWidth="1"/>
    <col min="4613" max="4613" width="18.625" style="9" customWidth="1"/>
    <col min="4614" max="4614" width="15.625" style="9" customWidth="1"/>
    <col min="4615" max="4615" width="3.625" style="9" customWidth="1"/>
    <col min="4616" max="4616" width="18.125" style="9" customWidth="1"/>
    <col min="4617" max="4617" width="3.625" style="9" customWidth="1"/>
    <col min="4618" max="4622" width="2.125" style="9" customWidth="1"/>
    <col min="4623" max="4864" width="8.875" style="9"/>
    <col min="4865" max="4865" width="2.375" style="9" customWidth="1"/>
    <col min="4866" max="4866" width="2.125" style="9" customWidth="1"/>
    <col min="4867" max="4867" width="15" style="9" customWidth="1"/>
    <col min="4868" max="4868" width="17.625" style="9" customWidth="1"/>
    <col min="4869" max="4869" width="18.625" style="9" customWidth="1"/>
    <col min="4870" max="4870" width="15.625" style="9" customWidth="1"/>
    <col min="4871" max="4871" width="3.625" style="9" customWidth="1"/>
    <col min="4872" max="4872" width="18.125" style="9" customWidth="1"/>
    <col min="4873" max="4873" width="3.625" style="9" customWidth="1"/>
    <col min="4874" max="4878" width="2.125" style="9" customWidth="1"/>
    <col min="4879" max="5120" width="8.875" style="9"/>
    <col min="5121" max="5121" width="2.375" style="9" customWidth="1"/>
    <col min="5122" max="5122" width="2.125" style="9" customWidth="1"/>
    <col min="5123" max="5123" width="15" style="9" customWidth="1"/>
    <col min="5124" max="5124" width="17.625" style="9" customWidth="1"/>
    <col min="5125" max="5125" width="18.625" style="9" customWidth="1"/>
    <col min="5126" max="5126" width="15.625" style="9" customWidth="1"/>
    <col min="5127" max="5127" width="3.625" style="9" customWidth="1"/>
    <col min="5128" max="5128" width="18.125" style="9" customWidth="1"/>
    <col min="5129" max="5129" width="3.625" style="9" customWidth="1"/>
    <col min="5130" max="5134" width="2.125" style="9" customWidth="1"/>
    <col min="5135" max="5376" width="8.875" style="9"/>
    <col min="5377" max="5377" width="2.375" style="9" customWidth="1"/>
    <col min="5378" max="5378" width="2.125" style="9" customWidth="1"/>
    <col min="5379" max="5379" width="15" style="9" customWidth="1"/>
    <col min="5380" max="5380" width="17.625" style="9" customWidth="1"/>
    <col min="5381" max="5381" width="18.625" style="9" customWidth="1"/>
    <col min="5382" max="5382" width="15.625" style="9" customWidth="1"/>
    <col min="5383" max="5383" width="3.625" style="9" customWidth="1"/>
    <col min="5384" max="5384" width="18.125" style="9" customWidth="1"/>
    <col min="5385" max="5385" width="3.625" style="9" customWidth="1"/>
    <col min="5386" max="5390" width="2.125" style="9" customWidth="1"/>
    <col min="5391" max="5632" width="8.875" style="9"/>
    <col min="5633" max="5633" width="2.375" style="9" customWidth="1"/>
    <col min="5634" max="5634" width="2.125" style="9" customWidth="1"/>
    <col min="5635" max="5635" width="15" style="9" customWidth="1"/>
    <col min="5636" max="5636" width="17.625" style="9" customWidth="1"/>
    <col min="5637" max="5637" width="18.625" style="9" customWidth="1"/>
    <col min="5638" max="5638" width="15.625" style="9" customWidth="1"/>
    <col min="5639" max="5639" width="3.625" style="9" customWidth="1"/>
    <col min="5640" max="5640" width="18.125" style="9" customWidth="1"/>
    <col min="5641" max="5641" width="3.625" style="9" customWidth="1"/>
    <col min="5642" max="5646" width="2.125" style="9" customWidth="1"/>
    <col min="5647" max="5888" width="8.875" style="9"/>
    <col min="5889" max="5889" width="2.375" style="9" customWidth="1"/>
    <col min="5890" max="5890" width="2.125" style="9" customWidth="1"/>
    <col min="5891" max="5891" width="15" style="9" customWidth="1"/>
    <col min="5892" max="5892" width="17.625" style="9" customWidth="1"/>
    <col min="5893" max="5893" width="18.625" style="9" customWidth="1"/>
    <col min="5894" max="5894" width="15.625" style="9" customWidth="1"/>
    <col min="5895" max="5895" width="3.625" style="9" customWidth="1"/>
    <col min="5896" max="5896" width="18.125" style="9" customWidth="1"/>
    <col min="5897" max="5897" width="3.625" style="9" customWidth="1"/>
    <col min="5898" max="5902" width="2.125" style="9" customWidth="1"/>
    <col min="5903" max="6144" width="8.875" style="9"/>
    <col min="6145" max="6145" width="2.375" style="9" customWidth="1"/>
    <col min="6146" max="6146" width="2.125" style="9" customWidth="1"/>
    <col min="6147" max="6147" width="15" style="9" customWidth="1"/>
    <col min="6148" max="6148" width="17.625" style="9" customWidth="1"/>
    <col min="6149" max="6149" width="18.625" style="9" customWidth="1"/>
    <col min="6150" max="6150" width="15.625" style="9" customWidth="1"/>
    <col min="6151" max="6151" width="3.625" style="9" customWidth="1"/>
    <col min="6152" max="6152" width="18.125" style="9" customWidth="1"/>
    <col min="6153" max="6153" width="3.625" style="9" customWidth="1"/>
    <col min="6154" max="6158" width="2.125" style="9" customWidth="1"/>
    <col min="6159" max="6400" width="8.875" style="9"/>
    <col min="6401" max="6401" width="2.375" style="9" customWidth="1"/>
    <col min="6402" max="6402" width="2.125" style="9" customWidth="1"/>
    <col min="6403" max="6403" width="15" style="9" customWidth="1"/>
    <col min="6404" max="6404" width="17.625" style="9" customWidth="1"/>
    <col min="6405" max="6405" width="18.625" style="9" customWidth="1"/>
    <col min="6406" max="6406" width="15.625" style="9" customWidth="1"/>
    <col min="6407" max="6407" width="3.625" style="9" customWidth="1"/>
    <col min="6408" max="6408" width="18.125" style="9" customWidth="1"/>
    <col min="6409" max="6409" width="3.625" style="9" customWidth="1"/>
    <col min="6410" max="6414" width="2.125" style="9" customWidth="1"/>
    <col min="6415" max="6656" width="8.875" style="9"/>
    <col min="6657" max="6657" width="2.375" style="9" customWidth="1"/>
    <col min="6658" max="6658" width="2.125" style="9" customWidth="1"/>
    <col min="6659" max="6659" width="15" style="9" customWidth="1"/>
    <col min="6660" max="6660" width="17.625" style="9" customWidth="1"/>
    <col min="6661" max="6661" width="18.625" style="9" customWidth="1"/>
    <col min="6662" max="6662" width="15.625" style="9" customWidth="1"/>
    <col min="6663" max="6663" width="3.625" style="9" customWidth="1"/>
    <col min="6664" max="6664" width="18.125" style="9" customWidth="1"/>
    <col min="6665" max="6665" width="3.625" style="9" customWidth="1"/>
    <col min="6666" max="6670" width="2.125" style="9" customWidth="1"/>
    <col min="6671" max="6912" width="8.875" style="9"/>
    <col min="6913" max="6913" width="2.375" style="9" customWidth="1"/>
    <col min="6914" max="6914" width="2.125" style="9" customWidth="1"/>
    <col min="6915" max="6915" width="15" style="9" customWidth="1"/>
    <col min="6916" max="6916" width="17.625" style="9" customWidth="1"/>
    <col min="6917" max="6917" width="18.625" style="9" customWidth="1"/>
    <col min="6918" max="6918" width="15.625" style="9" customWidth="1"/>
    <col min="6919" max="6919" width="3.625" style="9" customWidth="1"/>
    <col min="6920" max="6920" width="18.125" style="9" customWidth="1"/>
    <col min="6921" max="6921" width="3.625" style="9" customWidth="1"/>
    <col min="6922" max="6926" width="2.125" style="9" customWidth="1"/>
    <col min="6927" max="7168" width="8.875" style="9"/>
    <col min="7169" max="7169" width="2.375" style="9" customWidth="1"/>
    <col min="7170" max="7170" width="2.125" style="9" customWidth="1"/>
    <col min="7171" max="7171" width="15" style="9" customWidth="1"/>
    <col min="7172" max="7172" width="17.625" style="9" customWidth="1"/>
    <col min="7173" max="7173" width="18.625" style="9" customWidth="1"/>
    <col min="7174" max="7174" width="15.625" style="9" customWidth="1"/>
    <col min="7175" max="7175" width="3.625" style="9" customWidth="1"/>
    <col min="7176" max="7176" width="18.125" style="9" customWidth="1"/>
    <col min="7177" max="7177" width="3.625" style="9" customWidth="1"/>
    <col min="7178" max="7182" width="2.125" style="9" customWidth="1"/>
    <col min="7183" max="7424" width="8.875" style="9"/>
    <col min="7425" max="7425" width="2.375" style="9" customWidth="1"/>
    <col min="7426" max="7426" width="2.125" style="9" customWidth="1"/>
    <col min="7427" max="7427" width="15" style="9" customWidth="1"/>
    <col min="7428" max="7428" width="17.625" style="9" customWidth="1"/>
    <col min="7429" max="7429" width="18.625" style="9" customWidth="1"/>
    <col min="7430" max="7430" width="15.625" style="9" customWidth="1"/>
    <col min="7431" max="7431" width="3.625" style="9" customWidth="1"/>
    <col min="7432" max="7432" width="18.125" style="9" customWidth="1"/>
    <col min="7433" max="7433" width="3.625" style="9" customWidth="1"/>
    <col min="7434" max="7438" width="2.125" style="9" customWidth="1"/>
    <col min="7439" max="7680" width="8.875" style="9"/>
    <col min="7681" max="7681" width="2.375" style="9" customWidth="1"/>
    <col min="7682" max="7682" width="2.125" style="9" customWidth="1"/>
    <col min="7683" max="7683" width="15" style="9" customWidth="1"/>
    <col min="7684" max="7684" width="17.625" style="9" customWidth="1"/>
    <col min="7685" max="7685" width="18.625" style="9" customWidth="1"/>
    <col min="7686" max="7686" width="15.625" style="9" customWidth="1"/>
    <col min="7687" max="7687" width="3.625" style="9" customWidth="1"/>
    <col min="7688" max="7688" width="18.125" style="9" customWidth="1"/>
    <col min="7689" max="7689" width="3.625" style="9" customWidth="1"/>
    <col min="7690" max="7694" width="2.125" style="9" customWidth="1"/>
    <col min="7695" max="7936" width="8.875" style="9"/>
    <col min="7937" max="7937" width="2.375" style="9" customWidth="1"/>
    <col min="7938" max="7938" width="2.125" style="9" customWidth="1"/>
    <col min="7939" max="7939" width="15" style="9" customWidth="1"/>
    <col min="7940" max="7940" width="17.625" style="9" customWidth="1"/>
    <col min="7941" max="7941" width="18.625" style="9" customWidth="1"/>
    <col min="7942" max="7942" width="15.625" style="9" customWidth="1"/>
    <col min="7943" max="7943" width="3.625" style="9" customWidth="1"/>
    <col min="7944" max="7944" width="18.125" style="9" customWidth="1"/>
    <col min="7945" max="7945" width="3.625" style="9" customWidth="1"/>
    <col min="7946" max="7950" width="2.125" style="9" customWidth="1"/>
    <col min="7951" max="8192" width="8.875" style="9"/>
    <col min="8193" max="8193" width="2.375" style="9" customWidth="1"/>
    <col min="8194" max="8194" width="2.125" style="9" customWidth="1"/>
    <col min="8195" max="8195" width="15" style="9" customWidth="1"/>
    <col min="8196" max="8196" width="17.625" style="9" customWidth="1"/>
    <col min="8197" max="8197" width="18.625" style="9" customWidth="1"/>
    <col min="8198" max="8198" width="15.625" style="9" customWidth="1"/>
    <col min="8199" max="8199" width="3.625" style="9" customWidth="1"/>
    <col min="8200" max="8200" width="18.125" style="9" customWidth="1"/>
    <col min="8201" max="8201" width="3.625" style="9" customWidth="1"/>
    <col min="8202" max="8206" width="2.125" style="9" customWidth="1"/>
    <col min="8207" max="8448" width="8.875" style="9"/>
    <col min="8449" max="8449" width="2.375" style="9" customWidth="1"/>
    <col min="8450" max="8450" width="2.125" style="9" customWidth="1"/>
    <col min="8451" max="8451" width="15" style="9" customWidth="1"/>
    <col min="8452" max="8452" width="17.625" style="9" customWidth="1"/>
    <col min="8453" max="8453" width="18.625" style="9" customWidth="1"/>
    <col min="8454" max="8454" width="15.625" style="9" customWidth="1"/>
    <col min="8455" max="8455" width="3.625" style="9" customWidth="1"/>
    <col min="8456" max="8456" width="18.125" style="9" customWidth="1"/>
    <col min="8457" max="8457" width="3.625" style="9" customWidth="1"/>
    <col min="8458" max="8462" width="2.125" style="9" customWidth="1"/>
    <col min="8463" max="8704" width="8.875" style="9"/>
    <col min="8705" max="8705" width="2.375" style="9" customWidth="1"/>
    <col min="8706" max="8706" width="2.125" style="9" customWidth="1"/>
    <col min="8707" max="8707" width="15" style="9" customWidth="1"/>
    <col min="8708" max="8708" width="17.625" style="9" customWidth="1"/>
    <col min="8709" max="8709" width="18.625" style="9" customWidth="1"/>
    <col min="8710" max="8710" width="15.625" style="9" customWidth="1"/>
    <col min="8711" max="8711" width="3.625" style="9" customWidth="1"/>
    <col min="8712" max="8712" width="18.125" style="9" customWidth="1"/>
    <col min="8713" max="8713" width="3.625" style="9" customWidth="1"/>
    <col min="8714" max="8718" width="2.125" style="9" customWidth="1"/>
    <col min="8719" max="8960" width="8.875" style="9"/>
    <col min="8961" max="8961" width="2.375" style="9" customWidth="1"/>
    <col min="8962" max="8962" width="2.125" style="9" customWidth="1"/>
    <col min="8963" max="8963" width="15" style="9" customWidth="1"/>
    <col min="8964" max="8964" width="17.625" style="9" customWidth="1"/>
    <col min="8965" max="8965" width="18.625" style="9" customWidth="1"/>
    <col min="8966" max="8966" width="15.625" style="9" customWidth="1"/>
    <col min="8967" max="8967" width="3.625" style="9" customWidth="1"/>
    <col min="8968" max="8968" width="18.125" style="9" customWidth="1"/>
    <col min="8969" max="8969" width="3.625" style="9" customWidth="1"/>
    <col min="8970" max="8974" width="2.125" style="9" customWidth="1"/>
    <col min="8975" max="9216" width="8.875" style="9"/>
    <col min="9217" max="9217" width="2.375" style="9" customWidth="1"/>
    <col min="9218" max="9218" width="2.125" style="9" customWidth="1"/>
    <col min="9219" max="9219" width="15" style="9" customWidth="1"/>
    <col min="9220" max="9220" width="17.625" style="9" customWidth="1"/>
    <col min="9221" max="9221" width="18.625" style="9" customWidth="1"/>
    <col min="9222" max="9222" width="15.625" style="9" customWidth="1"/>
    <col min="9223" max="9223" width="3.625" style="9" customWidth="1"/>
    <col min="9224" max="9224" width="18.125" style="9" customWidth="1"/>
    <col min="9225" max="9225" width="3.625" style="9" customWidth="1"/>
    <col min="9226" max="9230" width="2.125" style="9" customWidth="1"/>
    <col min="9231" max="9472" width="8.875" style="9"/>
    <col min="9473" max="9473" width="2.375" style="9" customWidth="1"/>
    <col min="9474" max="9474" width="2.125" style="9" customWidth="1"/>
    <col min="9475" max="9475" width="15" style="9" customWidth="1"/>
    <col min="9476" max="9476" width="17.625" style="9" customWidth="1"/>
    <col min="9477" max="9477" width="18.625" style="9" customWidth="1"/>
    <col min="9478" max="9478" width="15.625" style="9" customWidth="1"/>
    <col min="9479" max="9479" width="3.625" style="9" customWidth="1"/>
    <col min="9480" max="9480" width="18.125" style="9" customWidth="1"/>
    <col min="9481" max="9481" width="3.625" style="9" customWidth="1"/>
    <col min="9482" max="9486" width="2.125" style="9" customWidth="1"/>
    <col min="9487" max="9728" width="8.875" style="9"/>
    <col min="9729" max="9729" width="2.375" style="9" customWidth="1"/>
    <col min="9730" max="9730" width="2.125" style="9" customWidth="1"/>
    <col min="9731" max="9731" width="15" style="9" customWidth="1"/>
    <col min="9732" max="9732" width="17.625" style="9" customWidth="1"/>
    <col min="9733" max="9733" width="18.625" style="9" customWidth="1"/>
    <col min="9734" max="9734" width="15.625" style="9" customWidth="1"/>
    <col min="9735" max="9735" width="3.625" style="9" customWidth="1"/>
    <col min="9736" max="9736" width="18.125" style="9" customWidth="1"/>
    <col min="9737" max="9737" width="3.625" style="9" customWidth="1"/>
    <col min="9738" max="9742" width="2.125" style="9" customWidth="1"/>
    <col min="9743" max="9984" width="8.875" style="9"/>
    <col min="9985" max="9985" width="2.375" style="9" customWidth="1"/>
    <col min="9986" max="9986" width="2.125" style="9" customWidth="1"/>
    <col min="9987" max="9987" width="15" style="9" customWidth="1"/>
    <col min="9988" max="9988" width="17.625" style="9" customWidth="1"/>
    <col min="9989" max="9989" width="18.625" style="9" customWidth="1"/>
    <col min="9990" max="9990" width="15.625" style="9" customWidth="1"/>
    <col min="9991" max="9991" width="3.625" style="9" customWidth="1"/>
    <col min="9992" max="9992" width="18.125" style="9" customWidth="1"/>
    <col min="9993" max="9993" width="3.625" style="9" customWidth="1"/>
    <col min="9994" max="9998" width="2.125" style="9" customWidth="1"/>
    <col min="9999" max="10240" width="8.875" style="9"/>
    <col min="10241" max="10241" width="2.375" style="9" customWidth="1"/>
    <col min="10242" max="10242" width="2.125" style="9" customWidth="1"/>
    <col min="10243" max="10243" width="15" style="9" customWidth="1"/>
    <col min="10244" max="10244" width="17.625" style="9" customWidth="1"/>
    <col min="10245" max="10245" width="18.625" style="9" customWidth="1"/>
    <col min="10246" max="10246" width="15.625" style="9" customWidth="1"/>
    <col min="10247" max="10247" width="3.625" style="9" customWidth="1"/>
    <col min="10248" max="10248" width="18.125" style="9" customWidth="1"/>
    <col min="10249" max="10249" width="3.625" style="9" customWidth="1"/>
    <col min="10250" max="10254" width="2.125" style="9" customWidth="1"/>
    <col min="10255" max="10496" width="8.875" style="9"/>
    <col min="10497" max="10497" width="2.375" style="9" customWidth="1"/>
    <col min="10498" max="10498" width="2.125" style="9" customWidth="1"/>
    <col min="10499" max="10499" width="15" style="9" customWidth="1"/>
    <col min="10500" max="10500" width="17.625" style="9" customWidth="1"/>
    <col min="10501" max="10501" width="18.625" style="9" customWidth="1"/>
    <col min="10502" max="10502" width="15.625" style="9" customWidth="1"/>
    <col min="10503" max="10503" width="3.625" style="9" customWidth="1"/>
    <col min="10504" max="10504" width="18.125" style="9" customWidth="1"/>
    <col min="10505" max="10505" width="3.625" style="9" customWidth="1"/>
    <col min="10506" max="10510" width="2.125" style="9" customWidth="1"/>
    <col min="10511" max="10752" width="8.875" style="9"/>
    <col min="10753" max="10753" width="2.375" style="9" customWidth="1"/>
    <col min="10754" max="10754" width="2.125" style="9" customWidth="1"/>
    <col min="10755" max="10755" width="15" style="9" customWidth="1"/>
    <col min="10756" max="10756" width="17.625" style="9" customWidth="1"/>
    <col min="10757" max="10757" width="18.625" style="9" customWidth="1"/>
    <col min="10758" max="10758" width="15.625" style="9" customWidth="1"/>
    <col min="10759" max="10759" width="3.625" style="9" customWidth="1"/>
    <col min="10760" max="10760" width="18.125" style="9" customWidth="1"/>
    <col min="10761" max="10761" width="3.625" style="9" customWidth="1"/>
    <col min="10762" max="10766" width="2.125" style="9" customWidth="1"/>
    <col min="10767" max="11008" width="8.875" style="9"/>
    <col min="11009" max="11009" width="2.375" style="9" customWidth="1"/>
    <col min="11010" max="11010" width="2.125" style="9" customWidth="1"/>
    <col min="11011" max="11011" width="15" style="9" customWidth="1"/>
    <col min="11012" max="11012" width="17.625" style="9" customWidth="1"/>
    <col min="11013" max="11013" width="18.625" style="9" customWidth="1"/>
    <col min="11014" max="11014" width="15.625" style="9" customWidth="1"/>
    <col min="11015" max="11015" width="3.625" style="9" customWidth="1"/>
    <col min="11016" max="11016" width="18.125" style="9" customWidth="1"/>
    <col min="11017" max="11017" width="3.625" style="9" customWidth="1"/>
    <col min="11018" max="11022" width="2.125" style="9" customWidth="1"/>
    <col min="11023" max="11264" width="8.875" style="9"/>
    <col min="11265" max="11265" width="2.375" style="9" customWidth="1"/>
    <col min="11266" max="11266" width="2.125" style="9" customWidth="1"/>
    <col min="11267" max="11267" width="15" style="9" customWidth="1"/>
    <col min="11268" max="11268" width="17.625" style="9" customWidth="1"/>
    <col min="11269" max="11269" width="18.625" style="9" customWidth="1"/>
    <col min="11270" max="11270" width="15.625" style="9" customWidth="1"/>
    <col min="11271" max="11271" width="3.625" style="9" customWidth="1"/>
    <col min="11272" max="11272" width="18.125" style="9" customWidth="1"/>
    <col min="11273" max="11273" width="3.625" style="9" customWidth="1"/>
    <col min="11274" max="11278" width="2.125" style="9" customWidth="1"/>
    <col min="11279" max="11520" width="8.875" style="9"/>
    <col min="11521" max="11521" width="2.375" style="9" customWidth="1"/>
    <col min="11522" max="11522" width="2.125" style="9" customWidth="1"/>
    <col min="11523" max="11523" width="15" style="9" customWidth="1"/>
    <col min="11524" max="11524" width="17.625" style="9" customWidth="1"/>
    <col min="11525" max="11525" width="18.625" style="9" customWidth="1"/>
    <col min="11526" max="11526" width="15.625" style="9" customWidth="1"/>
    <col min="11527" max="11527" width="3.625" style="9" customWidth="1"/>
    <col min="11528" max="11528" width="18.125" style="9" customWidth="1"/>
    <col min="11529" max="11529" width="3.625" style="9" customWidth="1"/>
    <col min="11530" max="11534" width="2.125" style="9" customWidth="1"/>
    <col min="11535" max="11776" width="8.875" style="9"/>
    <col min="11777" max="11777" width="2.375" style="9" customWidth="1"/>
    <col min="11778" max="11778" width="2.125" style="9" customWidth="1"/>
    <col min="11779" max="11779" width="15" style="9" customWidth="1"/>
    <col min="11780" max="11780" width="17.625" style="9" customWidth="1"/>
    <col min="11781" max="11781" width="18.625" style="9" customWidth="1"/>
    <col min="11782" max="11782" width="15.625" style="9" customWidth="1"/>
    <col min="11783" max="11783" width="3.625" style="9" customWidth="1"/>
    <col min="11784" max="11784" width="18.125" style="9" customWidth="1"/>
    <col min="11785" max="11785" width="3.625" style="9" customWidth="1"/>
    <col min="11786" max="11790" width="2.125" style="9" customWidth="1"/>
    <col min="11791" max="12032" width="8.875" style="9"/>
    <col min="12033" max="12033" width="2.375" style="9" customWidth="1"/>
    <col min="12034" max="12034" width="2.125" style="9" customWidth="1"/>
    <col min="12035" max="12035" width="15" style="9" customWidth="1"/>
    <col min="12036" max="12036" width="17.625" style="9" customWidth="1"/>
    <col min="12037" max="12037" width="18.625" style="9" customWidth="1"/>
    <col min="12038" max="12038" width="15.625" style="9" customWidth="1"/>
    <col min="12039" max="12039" width="3.625" style="9" customWidth="1"/>
    <col min="12040" max="12040" width="18.125" style="9" customWidth="1"/>
    <col min="12041" max="12041" width="3.625" style="9" customWidth="1"/>
    <col min="12042" max="12046" width="2.125" style="9" customWidth="1"/>
    <col min="12047" max="12288" width="8.875" style="9"/>
    <col min="12289" max="12289" width="2.375" style="9" customWidth="1"/>
    <col min="12290" max="12290" width="2.125" style="9" customWidth="1"/>
    <col min="12291" max="12291" width="15" style="9" customWidth="1"/>
    <col min="12292" max="12292" width="17.625" style="9" customWidth="1"/>
    <col min="12293" max="12293" width="18.625" style="9" customWidth="1"/>
    <col min="12294" max="12294" width="15.625" style="9" customWidth="1"/>
    <col min="12295" max="12295" width="3.625" style="9" customWidth="1"/>
    <col min="12296" max="12296" width="18.125" style="9" customWidth="1"/>
    <col min="12297" max="12297" width="3.625" style="9" customWidth="1"/>
    <col min="12298" max="12302" width="2.125" style="9" customWidth="1"/>
    <col min="12303" max="12544" width="8.875" style="9"/>
    <col min="12545" max="12545" width="2.375" style="9" customWidth="1"/>
    <col min="12546" max="12546" width="2.125" style="9" customWidth="1"/>
    <col min="12547" max="12547" width="15" style="9" customWidth="1"/>
    <col min="12548" max="12548" width="17.625" style="9" customWidth="1"/>
    <col min="12549" max="12549" width="18.625" style="9" customWidth="1"/>
    <col min="12550" max="12550" width="15.625" style="9" customWidth="1"/>
    <col min="12551" max="12551" width="3.625" style="9" customWidth="1"/>
    <col min="12552" max="12552" width="18.125" style="9" customWidth="1"/>
    <col min="12553" max="12553" width="3.625" style="9" customWidth="1"/>
    <col min="12554" max="12558" width="2.125" style="9" customWidth="1"/>
    <col min="12559" max="12800" width="8.875" style="9"/>
    <col min="12801" max="12801" width="2.375" style="9" customWidth="1"/>
    <col min="12802" max="12802" width="2.125" style="9" customWidth="1"/>
    <col min="12803" max="12803" width="15" style="9" customWidth="1"/>
    <col min="12804" max="12804" width="17.625" style="9" customWidth="1"/>
    <col min="12805" max="12805" width="18.625" style="9" customWidth="1"/>
    <col min="12806" max="12806" width="15.625" style="9" customWidth="1"/>
    <col min="12807" max="12807" width="3.625" style="9" customWidth="1"/>
    <col min="12808" max="12808" width="18.125" style="9" customWidth="1"/>
    <col min="12809" max="12809" width="3.625" style="9" customWidth="1"/>
    <col min="12810" max="12814" width="2.125" style="9" customWidth="1"/>
    <col min="12815" max="13056" width="8.875" style="9"/>
    <col min="13057" max="13057" width="2.375" style="9" customWidth="1"/>
    <col min="13058" max="13058" width="2.125" style="9" customWidth="1"/>
    <col min="13059" max="13059" width="15" style="9" customWidth="1"/>
    <col min="13060" max="13060" width="17.625" style="9" customWidth="1"/>
    <col min="13061" max="13061" width="18.625" style="9" customWidth="1"/>
    <col min="13062" max="13062" width="15.625" style="9" customWidth="1"/>
    <col min="13063" max="13063" width="3.625" style="9" customWidth="1"/>
    <col min="13064" max="13064" width="18.125" style="9" customWidth="1"/>
    <col min="13065" max="13065" width="3.625" style="9" customWidth="1"/>
    <col min="13066" max="13070" width="2.125" style="9" customWidth="1"/>
    <col min="13071" max="13312" width="8.875" style="9"/>
    <col min="13313" max="13313" width="2.375" style="9" customWidth="1"/>
    <col min="13314" max="13314" width="2.125" style="9" customWidth="1"/>
    <col min="13315" max="13315" width="15" style="9" customWidth="1"/>
    <col min="13316" max="13316" width="17.625" style="9" customWidth="1"/>
    <col min="13317" max="13317" width="18.625" style="9" customWidth="1"/>
    <col min="13318" max="13318" width="15.625" style="9" customWidth="1"/>
    <col min="13319" max="13319" width="3.625" style="9" customWidth="1"/>
    <col min="13320" max="13320" width="18.125" style="9" customWidth="1"/>
    <col min="13321" max="13321" width="3.625" style="9" customWidth="1"/>
    <col min="13322" max="13326" width="2.125" style="9" customWidth="1"/>
    <col min="13327" max="13568" width="8.875" style="9"/>
    <col min="13569" max="13569" width="2.375" style="9" customWidth="1"/>
    <col min="13570" max="13570" width="2.125" style="9" customWidth="1"/>
    <col min="13571" max="13571" width="15" style="9" customWidth="1"/>
    <col min="13572" max="13572" width="17.625" style="9" customWidth="1"/>
    <col min="13573" max="13573" width="18.625" style="9" customWidth="1"/>
    <col min="13574" max="13574" width="15.625" style="9" customWidth="1"/>
    <col min="13575" max="13575" width="3.625" style="9" customWidth="1"/>
    <col min="13576" max="13576" width="18.125" style="9" customWidth="1"/>
    <col min="13577" max="13577" width="3.625" style="9" customWidth="1"/>
    <col min="13578" max="13582" width="2.125" style="9" customWidth="1"/>
    <col min="13583" max="13824" width="8.875" style="9"/>
    <col min="13825" max="13825" width="2.375" style="9" customWidth="1"/>
    <col min="13826" max="13826" width="2.125" style="9" customWidth="1"/>
    <col min="13827" max="13827" width="15" style="9" customWidth="1"/>
    <col min="13828" max="13828" width="17.625" style="9" customWidth="1"/>
    <col min="13829" max="13829" width="18.625" style="9" customWidth="1"/>
    <col min="13830" max="13830" width="15.625" style="9" customWidth="1"/>
    <col min="13831" max="13831" width="3.625" style="9" customWidth="1"/>
    <col min="13832" max="13832" width="18.125" style="9" customWidth="1"/>
    <col min="13833" max="13833" width="3.625" style="9" customWidth="1"/>
    <col min="13834" max="13838" width="2.125" style="9" customWidth="1"/>
    <col min="13839" max="14080" width="8.875" style="9"/>
    <col min="14081" max="14081" width="2.375" style="9" customWidth="1"/>
    <col min="14082" max="14082" width="2.125" style="9" customWidth="1"/>
    <col min="14083" max="14083" width="15" style="9" customWidth="1"/>
    <col min="14084" max="14084" width="17.625" style="9" customWidth="1"/>
    <col min="14085" max="14085" width="18.625" style="9" customWidth="1"/>
    <col min="14086" max="14086" width="15.625" style="9" customWidth="1"/>
    <col min="14087" max="14087" width="3.625" style="9" customWidth="1"/>
    <col min="14088" max="14088" width="18.125" style="9" customWidth="1"/>
    <col min="14089" max="14089" width="3.625" style="9" customWidth="1"/>
    <col min="14090" max="14094" width="2.125" style="9" customWidth="1"/>
    <col min="14095" max="14336" width="8.875" style="9"/>
    <col min="14337" max="14337" width="2.375" style="9" customWidth="1"/>
    <col min="14338" max="14338" width="2.125" style="9" customWidth="1"/>
    <col min="14339" max="14339" width="15" style="9" customWidth="1"/>
    <col min="14340" max="14340" width="17.625" style="9" customWidth="1"/>
    <col min="14341" max="14341" width="18.625" style="9" customWidth="1"/>
    <col min="14342" max="14342" width="15.625" style="9" customWidth="1"/>
    <col min="14343" max="14343" width="3.625" style="9" customWidth="1"/>
    <col min="14344" max="14344" width="18.125" style="9" customWidth="1"/>
    <col min="14345" max="14345" width="3.625" style="9" customWidth="1"/>
    <col min="14346" max="14350" width="2.125" style="9" customWidth="1"/>
    <col min="14351" max="14592" width="8.875" style="9"/>
    <col min="14593" max="14593" width="2.375" style="9" customWidth="1"/>
    <col min="14594" max="14594" width="2.125" style="9" customWidth="1"/>
    <col min="14595" max="14595" width="15" style="9" customWidth="1"/>
    <col min="14596" max="14596" width="17.625" style="9" customWidth="1"/>
    <col min="14597" max="14597" width="18.625" style="9" customWidth="1"/>
    <col min="14598" max="14598" width="15.625" style="9" customWidth="1"/>
    <col min="14599" max="14599" width="3.625" style="9" customWidth="1"/>
    <col min="14600" max="14600" width="18.125" style="9" customWidth="1"/>
    <col min="14601" max="14601" width="3.625" style="9" customWidth="1"/>
    <col min="14602" max="14606" width="2.125" style="9" customWidth="1"/>
    <col min="14607" max="14848" width="8.875" style="9"/>
    <col min="14849" max="14849" width="2.375" style="9" customWidth="1"/>
    <col min="14850" max="14850" width="2.125" style="9" customWidth="1"/>
    <col min="14851" max="14851" width="15" style="9" customWidth="1"/>
    <col min="14852" max="14852" width="17.625" style="9" customWidth="1"/>
    <col min="14853" max="14853" width="18.625" style="9" customWidth="1"/>
    <col min="14854" max="14854" width="15.625" style="9" customWidth="1"/>
    <col min="14855" max="14855" width="3.625" style="9" customWidth="1"/>
    <col min="14856" max="14856" width="18.125" style="9" customWidth="1"/>
    <col min="14857" max="14857" width="3.625" style="9" customWidth="1"/>
    <col min="14858" max="14862" width="2.125" style="9" customWidth="1"/>
    <col min="14863" max="15104" width="8.875" style="9"/>
    <col min="15105" max="15105" width="2.375" style="9" customWidth="1"/>
    <col min="15106" max="15106" width="2.125" style="9" customWidth="1"/>
    <col min="15107" max="15107" width="15" style="9" customWidth="1"/>
    <col min="15108" max="15108" width="17.625" style="9" customWidth="1"/>
    <col min="15109" max="15109" width="18.625" style="9" customWidth="1"/>
    <col min="15110" max="15110" width="15.625" style="9" customWidth="1"/>
    <col min="15111" max="15111" width="3.625" style="9" customWidth="1"/>
    <col min="15112" max="15112" width="18.125" style="9" customWidth="1"/>
    <col min="15113" max="15113" width="3.625" style="9" customWidth="1"/>
    <col min="15114" max="15118" width="2.125" style="9" customWidth="1"/>
    <col min="15119" max="15360" width="8.875" style="9"/>
    <col min="15361" max="15361" width="2.375" style="9" customWidth="1"/>
    <col min="15362" max="15362" width="2.125" style="9" customWidth="1"/>
    <col min="15363" max="15363" width="15" style="9" customWidth="1"/>
    <col min="15364" max="15364" width="17.625" style="9" customWidth="1"/>
    <col min="15365" max="15365" width="18.625" style="9" customWidth="1"/>
    <col min="15366" max="15366" width="15.625" style="9" customWidth="1"/>
    <col min="15367" max="15367" width="3.625" style="9" customWidth="1"/>
    <col min="15368" max="15368" width="18.125" style="9" customWidth="1"/>
    <col min="15369" max="15369" width="3.625" style="9" customWidth="1"/>
    <col min="15370" max="15374" width="2.125" style="9" customWidth="1"/>
    <col min="15375" max="15616" width="8.875" style="9"/>
    <col min="15617" max="15617" width="2.375" style="9" customWidth="1"/>
    <col min="15618" max="15618" width="2.125" style="9" customWidth="1"/>
    <col min="15619" max="15619" width="15" style="9" customWidth="1"/>
    <col min="15620" max="15620" width="17.625" style="9" customWidth="1"/>
    <col min="15621" max="15621" width="18.625" style="9" customWidth="1"/>
    <col min="15622" max="15622" width="15.625" style="9" customWidth="1"/>
    <col min="15623" max="15623" width="3.625" style="9" customWidth="1"/>
    <col min="15624" max="15624" width="18.125" style="9" customWidth="1"/>
    <col min="15625" max="15625" width="3.625" style="9" customWidth="1"/>
    <col min="15626" max="15630" width="2.125" style="9" customWidth="1"/>
    <col min="15631" max="15872" width="8.875" style="9"/>
    <col min="15873" max="15873" width="2.375" style="9" customWidth="1"/>
    <col min="15874" max="15874" width="2.125" style="9" customWidth="1"/>
    <col min="15875" max="15875" width="15" style="9" customWidth="1"/>
    <col min="15876" max="15876" width="17.625" style="9" customWidth="1"/>
    <col min="15877" max="15877" width="18.625" style="9" customWidth="1"/>
    <col min="15878" max="15878" width="15.625" style="9" customWidth="1"/>
    <col min="15879" max="15879" width="3.625" style="9" customWidth="1"/>
    <col min="15880" max="15880" width="18.125" style="9" customWidth="1"/>
    <col min="15881" max="15881" width="3.625" style="9" customWidth="1"/>
    <col min="15882" max="15886" width="2.125" style="9" customWidth="1"/>
    <col min="15887" max="16128" width="8.875" style="9"/>
    <col min="16129" max="16129" width="2.375" style="9" customWidth="1"/>
    <col min="16130" max="16130" width="2.125" style="9" customWidth="1"/>
    <col min="16131" max="16131" width="15" style="9" customWidth="1"/>
    <col min="16132" max="16132" width="17.625" style="9" customWidth="1"/>
    <col min="16133" max="16133" width="18.625" style="9" customWidth="1"/>
    <col min="16134" max="16134" width="15.625" style="9" customWidth="1"/>
    <col min="16135" max="16135" width="3.625" style="9" customWidth="1"/>
    <col min="16136" max="16136" width="18.125" style="9" customWidth="1"/>
    <col min="16137" max="16137" width="3.625" style="9" customWidth="1"/>
    <col min="16138" max="16142" width="2.125" style="9" customWidth="1"/>
    <col min="16143" max="16384" width="8.875" style="9"/>
  </cols>
  <sheetData>
    <row r="1" spans="1:194" ht="33" customHeight="1">
      <c r="C1" s="74"/>
      <c r="F1" s="109"/>
      <c r="G1" s="109"/>
      <c r="H1" s="109"/>
      <c r="I1" s="109"/>
      <c r="J1" s="109"/>
      <c r="K1" s="109"/>
      <c r="L1" s="109"/>
      <c r="M1" s="109"/>
      <c r="N1" s="109"/>
    </row>
    <row r="2" spans="1:194" ht="11.25" customHeight="1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7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7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7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7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7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7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7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7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7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7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95"/>
    </row>
    <row r="3" spans="1:194" ht="8.4499999999999993" customHeight="1">
      <c r="A3" s="95"/>
      <c r="B3" s="96"/>
      <c r="C3" s="110" t="s">
        <v>94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96"/>
      <c r="P3" s="96"/>
      <c r="Q3" s="96"/>
      <c r="R3" s="96"/>
      <c r="S3" s="96"/>
      <c r="T3" s="96"/>
      <c r="U3" s="96"/>
      <c r="V3" s="96"/>
      <c r="W3" s="96"/>
      <c r="X3" s="95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5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5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5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5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5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5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5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5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5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5"/>
    </row>
    <row r="4" spans="1:194" s="75" customFormat="1" ht="16.149999999999999" customHeight="1" thickBot="1">
      <c r="A4" s="111" t="s">
        <v>95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94" ht="21.95" customHeight="1" thickTop="1" thickBot="1">
      <c r="A5" s="76" t="s">
        <v>38</v>
      </c>
      <c r="B5" s="77" t="s">
        <v>39</v>
      </c>
      <c r="C5" s="78" t="s">
        <v>81</v>
      </c>
      <c r="D5" s="78" t="s">
        <v>96</v>
      </c>
      <c r="E5" s="113" t="s">
        <v>97</v>
      </c>
      <c r="F5" s="114"/>
      <c r="G5" s="115"/>
      <c r="H5" s="78" t="s">
        <v>98</v>
      </c>
      <c r="I5" s="100" t="s">
        <v>82</v>
      </c>
      <c r="J5" s="79" t="s">
        <v>99</v>
      </c>
      <c r="K5" s="79" t="s">
        <v>100</v>
      </c>
      <c r="L5" s="79" t="s">
        <v>83</v>
      </c>
      <c r="M5" s="79" t="s">
        <v>101</v>
      </c>
      <c r="N5" s="80" t="s">
        <v>40</v>
      </c>
    </row>
    <row r="6" spans="1:194" s="81" customFormat="1" ht="26.45" customHeight="1">
      <c r="A6" s="121">
        <v>1</v>
      </c>
      <c r="B6" s="122" t="s">
        <v>85</v>
      </c>
      <c r="C6" s="171" t="s">
        <v>84</v>
      </c>
      <c r="D6" s="171" t="s">
        <v>102</v>
      </c>
      <c r="E6" s="171" t="s">
        <v>103</v>
      </c>
      <c r="F6" s="172" t="s">
        <v>104</v>
      </c>
      <c r="G6" s="173" t="s">
        <v>105</v>
      </c>
      <c r="H6" s="171" t="s">
        <v>106</v>
      </c>
      <c r="I6" s="174"/>
      <c r="J6" s="175">
        <v>5.2</v>
      </c>
      <c r="K6" s="176">
        <v>2.7</v>
      </c>
      <c r="L6" s="176">
        <v>2.6</v>
      </c>
      <c r="M6" s="176">
        <v>2.1</v>
      </c>
      <c r="N6" s="177">
        <f>J6*70+K6*75+L6*45+M6*25</f>
        <v>736</v>
      </c>
    </row>
    <row r="7" spans="1:194" s="84" customFormat="1" ht="9.75" customHeight="1">
      <c r="A7" s="118"/>
      <c r="B7" s="116"/>
      <c r="C7" s="82" t="s">
        <v>44</v>
      </c>
      <c r="D7" s="83" t="s">
        <v>107</v>
      </c>
      <c r="E7" s="83" t="s">
        <v>108</v>
      </c>
      <c r="F7" s="83" t="s">
        <v>109</v>
      </c>
      <c r="G7" s="178"/>
      <c r="H7" s="88" t="s">
        <v>110</v>
      </c>
      <c r="I7" s="179"/>
      <c r="J7" s="180"/>
      <c r="K7" s="181"/>
      <c r="L7" s="181"/>
      <c r="M7" s="181"/>
      <c r="N7" s="182"/>
    </row>
    <row r="8" spans="1:194" s="81" customFormat="1" ht="26.45" customHeight="1">
      <c r="A8" s="117">
        <v>2</v>
      </c>
      <c r="B8" s="119" t="s">
        <v>111</v>
      </c>
      <c r="C8" s="171" t="s">
        <v>49</v>
      </c>
      <c r="D8" s="171" t="s">
        <v>112</v>
      </c>
      <c r="E8" s="171" t="s">
        <v>113</v>
      </c>
      <c r="F8" s="172" t="s">
        <v>114</v>
      </c>
      <c r="G8" s="183" t="s">
        <v>115</v>
      </c>
      <c r="H8" s="171" t="s">
        <v>116</v>
      </c>
      <c r="I8" s="174"/>
      <c r="J8" s="184">
        <v>5</v>
      </c>
      <c r="K8" s="185">
        <v>2.7</v>
      </c>
      <c r="L8" s="185">
        <v>2.6</v>
      </c>
      <c r="M8" s="185">
        <v>2.2999999999999998</v>
      </c>
      <c r="N8" s="186">
        <f>J8*70+K8*75+L8*45+M8*25</f>
        <v>727</v>
      </c>
    </row>
    <row r="9" spans="1:194" s="89" customFormat="1" ht="9.75" customHeight="1">
      <c r="A9" s="118"/>
      <c r="B9" s="120"/>
      <c r="C9" s="82" t="s">
        <v>50</v>
      </c>
      <c r="D9" s="83" t="s">
        <v>117</v>
      </c>
      <c r="E9" s="83" t="s">
        <v>118</v>
      </c>
      <c r="F9" s="83" t="s">
        <v>119</v>
      </c>
      <c r="G9" s="187"/>
      <c r="H9" s="88" t="s">
        <v>90</v>
      </c>
      <c r="I9" s="179"/>
      <c r="J9" s="180"/>
      <c r="K9" s="181"/>
      <c r="L9" s="181"/>
      <c r="M9" s="181"/>
      <c r="N9" s="182"/>
    </row>
    <row r="10" spans="1:194" s="85" customFormat="1" ht="26.45" customHeight="1">
      <c r="A10" s="123">
        <v>3</v>
      </c>
      <c r="B10" s="124" t="s">
        <v>120</v>
      </c>
      <c r="C10" s="171" t="s">
        <v>41</v>
      </c>
      <c r="D10" s="171" t="s">
        <v>121</v>
      </c>
      <c r="E10" s="171" t="s">
        <v>122</v>
      </c>
      <c r="F10" s="171" t="s">
        <v>123</v>
      </c>
      <c r="G10" s="183" t="s">
        <v>124</v>
      </c>
      <c r="H10" s="171" t="s">
        <v>125</v>
      </c>
      <c r="I10" s="188"/>
      <c r="J10" s="189">
        <v>5</v>
      </c>
      <c r="K10" s="190">
        <v>2.8</v>
      </c>
      <c r="L10" s="190">
        <v>2.5</v>
      </c>
      <c r="M10" s="190">
        <v>2.1</v>
      </c>
      <c r="N10" s="191">
        <f>J10*70+K10*75+L10*45+M10*25</f>
        <v>725</v>
      </c>
    </row>
    <row r="11" spans="1:194" s="87" customFormat="1" ht="9.75" customHeight="1" thickBot="1">
      <c r="A11" s="192"/>
      <c r="B11" s="125"/>
      <c r="C11" s="90" t="s">
        <v>42</v>
      </c>
      <c r="D11" s="86" t="s">
        <v>126</v>
      </c>
      <c r="E11" s="86" t="s">
        <v>127</v>
      </c>
      <c r="F11" s="86" t="s">
        <v>128</v>
      </c>
      <c r="G11" s="193"/>
      <c r="H11" s="86" t="s">
        <v>129</v>
      </c>
      <c r="I11" s="194"/>
      <c r="J11" s="195"/>
      <c r="K11" s="196"/>
      <c r="L11" s="196"/>
      <c r="M11" s="196"/>
      <c r="N11" s="197"/>
    </row>
    <row r="12" spans="1:194" s="81" customFormat="1" ht="26.45" customHeight="1">
      <c r="A12" s="198">
        <v>6</v>
      </c>
      <c r="B12" s="119" t="s">
        <v>28</v>
      </c>
      <c r="C12" s="171" t="s">
        <v>34</v>
      </c>
      <c r="D12" s="171" t="s">
        <v>130</v>
      </c>
      <c r="E12" s="171" t="s">
        <v>131</v>
      </c>
      <c r="F12" s="171" t="s">
        <v>132</v>
      </c>
      <c r="G12" s="199" t="s">
        <v>133</v>
      </c>
      <c r="H12" s="171" t="s">
        <v>89</v>
      </c>
      <c r="I12" s="200"/>
      <c r="J12" s="184">
        <v>5</v>
      </c>
      <c r="K12" s="185">
        <v>2.7</v>
      </c>
      <c r="L12" s="185">
        <v>2.6</v>
      </c>
      <c r="M12" s="201">
        <v>2.1</v>
      </c>
      <c r="N12" s="202">
        <f>J12*70+K12*75+L12*45+M12*25</f>
        <v>722</v>
      </c>
    </row>
    <row r="13" spans="1:194" s="84" customFormat="1" ht="9.75" customHeight="1">
      <c r="A13" s="118"/>
      <c r="B13" s="120"/>
      <c r="C13" s="82" t="s">
        <v>51</v>
      </c>
      <c r="D13" s="83" t="s">
        <v>134</v>
      </c>
      <c r="E13" s="83" t="s">
        <v>135</v>
      </c>
      <c r="F13" s="83" t="s">
        <v>136</v>
      </c>
      <c r="G13" s="187"/>
      <c r="H13" s="88" t="s">
        <v>137</v>
      </c>
      <c r="I13" s="179"/>
      <c r="J13" s="180"/>
      <c r="K13" s="181"/>
      <c r="L13" s="181"/>
      <c r="M13" s="203"/>
      <c r="N13" s="204"/>
    </row>
    <row r="14" spans="1:194" s="81" customFormat="1" ht="26.45" customHeight="1">
      <c r="A14" s="117">
        <v>7</v>
      </c>
      <c r="B14" s="119" t="s">
        <v>18</v>
      </c>
      <c r="C14" s="171" t="s">
        <v>138</v>
      </c>
      <c r="D14" s="171" t="s">
        <v>139</v>
      </c>
      <c r="E14" s="171" t="s">
        <v>140</v>
      </c>
      <c r="F14" s="172" t="s">
        <v>141</v>
      </c>
      <c r="G14" s="205" t="s">
        <v>142</v>
      </c>
      <c r="H14" s="171" t="s">
        <v>143</v>
      </c>
      <c r="I14" s="174"/>
      <c r="J14" s="184">
        <v>5.2</v>
      </c>
      <c r="K14" s="185">
        <v>2.7</v>
      </c>
      <c r="L14" s="185">
        <v>2.6</v>
      </c>
      <c r="M14" s="185">
        <v>2.2999999999999998</v>
      </c>
      <c r="N14" s="186">
        <f>J14*70+K14*75+L14*45+M14*25</f>
        <v>741</v>
      </c>
    </row>
    <row r="15" spans="1:194" s="89" customFormat="1" ht="9.75" customHeight="1">
      <c r="A15" s="118"/>
      <c r="B15" s="120"/>
      <c r="C15" s="82" t="s">
        <v>144</v>
      </c>
      <c r="D15" s="83" t="s">
        <v>145</v>
      </c>
      <c r="E15" s="83" t="s">
        <v>146</v>
      </c>
      <c r="F15" s="83" t="s">
        <v>147</v>
      </c>
      <c r="G15" s="206"/>
      <c r="H15" s="88" t="s">
        <v>148</v>
      </c>
      <c r="I15" s="179"/>
      <c r="J15" s="180"/>
      <c r="K15" s="181"/>
      <c r="L15" s="181"/>
      <c r="M15" s="181"/>
      <c r="N15" s="182"/>
    </row>
    <row r="16" spans="1:194" s="81" customFormat="1" ht="26.45" customHeight="1">
      <c r="A16" s="121">
        <v>8</v>
      </c>
      <c r="B16" s="126" t="s">
        <v>149</v>
      </c>
      <c r="C16" s="171" t="s">
        <v>57</v>
      </c>
      <c r="D16" s="171" t="s">
        <v>150</v>
      </c>
      <c r="E16" s="171" t="s">
        <v>151</v>
      </c>
      <c r="F16" s="171" t="s">
        <v>152</v>
      </c>
      <c r="G16" s="173" t="s">
        <v>153</v>
      </c>
      <c r="H16" s="171" t="s">
        <v>154</v>
      </c>
      <c r="I16" s="174"/>
      <c r="J16" s="175">
        <v>5.0999999999999996</v>
      </c>
      <c r="K16" s="176">
        <v>2.7</v>
      </c>
      <c r="L16" s="176">
        <v>2.5</v>
      </c>
      <c r="M16" s="176">
        <v>2.1</v>
      </c>
      <c r="N16" s="177">
        <f>J16*70+K16*75+L16*45+M16*25</f>
        <v>724.5</v>
      </c>
    </row>
    <row r="17" spans="1:14" s="89" customFormat="1" ht="9.75" customHeight="1">
      <c r="A17" s="118"/>
      <c r="B17" s="120"/>
      <c r="C17" s="82" t="s">
        <v>88</v>
      </c>
      <c r="D17" s="83" t="s">
        <v>155</v>
      </c>
      <c r="E17" s="83" t="s">
        <v>156</v>
      </c>
      <c r="F17" s="83" t="s">
        <v>157</v>
      </c>
      <c r="G17" s="178"/>
      <c r="H17" s="88" t="s">
        <v>158</v>
      </c>
      <c r="I17" s="179"/>
      <c r="J17" s="180"/>
      <c r="K17" s="181"/>
      <c r="L17" s="181"/>
      <c r="M17" s="181"/>
      <c r="N17" s="182"/>
    </row>
    <row r="18" spans="1:14" s="81" customFormat="1" ht="26.45" customHeight="1">
      <c r="A18" s="121">
        <v>9</v>
      </c>
      <c r="B18" s="122" t="s">
        <v>54</v>
      </c>
      <c r="C18" s="171" t="s">
        <v>159</v>
      </c>
      <c r="D18" s="171" t="s">
        <v>160</v>
      </c>
      <c r="E18" s="171" t="s">
        <v>161</v>
      </c>
      <c r="F18" s="171" t="s">
        <v>162</v>
      </c>
      <c r="G18" s="207" t="s">
        <v>142</v>
      </c>
      <c r="H18" s="171" t="s">
        <v>163</v>
      </c>
      <c r="I18" s="174"/>
      <c r="J18" s="184">
        <v>5</v>
      </c>
      <c r="K18" s="176">
        <v>2.8</v>
      </c>
      <c r="L18" s="176">
        <v>2.6</v>
      </c>
      <c r="M18" s="176">
        <v>2.2000000000000002</v>
      </c>
      <c r="N18" s="177">
        <f>J18*70+K18*75+L18*45+M18*25</f>
        <v>732</v>
      </c>
    </row>
    <row r="19" spans="1:14" s="84" customFormat="1" ht="9.75" customHeight="1">
      <c r="A19" s="118"/>
      <c r="B19" s="116"/>
      <c r="C19" s="208" t="s">
        <v>164</v>
      </c>
      <c r="D19" s="209" t="s">
        <v>165</v>
      </c>
      <c r="E19" s="209" t="s">
        <v>166</v>
      </c>
      <c r="F19" s="83" t="s">
        <v>167</v>
      </c>
      <c r="G19" s="210"/>
      <c r="H19" s="88" t="s">
        <v>168</v>
      </c>
      <c r="I19" s="179"/>
      <c r="J19" s="180"/>
      <c r="K19" s="181"/>
      <c r="L19" s="181"/>
      <c r="M19" s="181"/>
      <c r="N19" s="182"/>
    </row>
    <row r="20" spans="1:14" s="81" customFormat="1" ht="26.45" customHeight="1">
      <c r="A20" s="121">
        <v>10</v>
      </c>
      <c r="B20" s="122" t="s">
        <v>6</v>
      </c>
      <c r="C20" s="171" t="s">
        <v>84</v>
      </c>
      <c r="D20" s="171" t="s">
        <v>169</v>
      </c>
      <c r="E20" s="171" t="s">
        <v>170</v>
      </c>
      <c r="F20" s="171" t="s">
        <v>171</v>
      </c>
      <c r="G20" s="207" t="s">
        <v>172</v>
      </c>
      <c r="H20" s="172" t="s">
        <v>173</v>
      </c>
      <c r="I20" s="174"/>
      <c r="J20" s="184">
        <v>5.0999999999999996</v>
      </c>
      <c r="K20" s="176">
        <v>2.7</v>
      </c>
      <c r="L20" s="176">
        <v>2.7</v>
      </c>
      <c r="M20" s="176">
        <v>2.1</v>
      </c>
      <c r="N20" s="177">
        <f>J20*70+K20*75+L20*45+M20*25</f>
        <v>733.5</v>
      </c>
    </row>
    <row r="21" spans="1:14" s="89" customFormat="1" ht="9.75" customHeight="1" thickBot="1">
      <c r="A21" s="117"/>
      <c r="B21" s="128"/>
      <c r="C21" s="90" t="s">
        <v>44</v>
      </c>
      <c r="D21" s="91" t="s">
        <v>174</v>
      </c>
      <c r="E21" s="91" t="s">
        <v>175</v>
      </c>
      <c r="F21" s="91" t="s">
        <v>176</v>
      </c>
      <c r="G21" s="211"/>
      <c r="H21" s="92" t="s">
        <v>177</v>
      </c>
      <c r="I21" s="212"/>
      <c r="J21" s="184"/>
      <c r="K21" s="185"/>
      <c r="L21" s="185"/>
      <c r="M21" s="185"/>
      <c r="N21" s="186"/>
    </row>
    <row r="22" spans="1:14" s="81" customFormat="1" ht="26.45" customHeight="1">
      <c r="A22" s="130">
        <v>13</v>
      </c>
      <c r="B22" s="132" t="s">
        <v>58</v>
      </c>
      <c r="C22" s="171" t="s">
        <v>22</v>
      </c>
      <c r="D22" s="171" t="s">
        <v>178</v>
      </c>
      <c r="E22" s="171" t="s">
        <v>179</v>
      </c>
      <c r="F22" s="171" t="s">
        <v>180</v>
      </c>
      <c r="G22" s="213" t="s">
        <v>181</v>
      </c>
      <c r="H22" s="171" t="s">
        <v>182</v>
      </c>
      <c r="I22" s="200"/>
      <c r="J22" s="214">
        <v>5</v>
      </c>
      <c r="K22" s="215">
        <v>2.7</v>
      </c>
      <c r="L22" s="215">
        <v>2.6</v>
      </c>
      <c r="M22" s="214">
        <v>2.2000000000000002</v>
      </c>
      <c r="N22" s="216">
        <f>J22*70+K22*75+L22*45+M22*25</f>
        <v>724.5</v>
      </c>
    </row>
    <row r="23" spans="1:14" s="84" customFormat="1" ht="9.75" customHeight="1">
      <c r="A23" s="131"/>
      <c r="B23" s="133"/>
      <c r="C23" s="82" t="s">
        <v>45</v>
      </c>
      <c r="D23" s="83" t="s">
        <v>183</v>
      </c>
      <c r="E23" s="83" t="s">
        <v>184</v>
      </c>
      <c r="F23" s="83" t="s">
        <v>185</v>
      </c>
      <c r="G23" s="210"/>
      <c r="H23" s="83" t="s">
        <v>186</v>
      </c>
      <c r="I23" s="179"/>
      <c r="J23" s="180"/>
      <c r="K23" s="181"/>
      <c r="L23" s="181"/>
      <c r="M23" s="180"/>
      <c r="N23" s="182"/>
    </row>
    <row r="24" spans="1:14" s="81" customFormat="1" ht="26.45" customHeight="1">
      <c r="A24" s="117">
        <v>14</v>
      </c>
      <c r="B24" s="122" t="s">
        <v>46</v>
      </c>
      <c r="C24" s="171" t="s">
        <v>84</v>
      </c>
      <c r="D24" s="171" t="s">
        <v>187</v>
      </c>
      <c r="E24" s="171" t="s">
        <v>188</v>
      </c>
      <c r="F24" s="171" t="s">
        <v>189</v>
      </c>
      <c r="G24" s="213" t="s">
        <v>43</v>
      </c>
      <c r="H24" s="171" t="s">
        <v>91</v>
      </c>
      <c r="I24" s="174"/>
      <c r="J24" s="175">
        <v>5.2</v>
      </c>
      <c r="K24" s="176">
        <v>2.6</v>
      </c>
      <c r="L24" s="176">
        <v>2.5</v>
      </c>
      <c r="M24" s="176">
        <v>2.2000000000000002</v>
      </c>
      <c r="N24" s="177">
        <f>J24*70+K24*75+L24*45+M24*25</f>
        <v>726.5</v>
      </c>
    </row>
    <row r="25" spans="1:14" s="84" customFormat="1" ht="9.75" customHeight="1">
      <c r="A25" s="117"/>
      <c r="B25" s="116"/>
      <c r="C25" s="82" t="s">
        <v>44</v>
      </c>
      <c r="D25" s="83" t="s">
        <v>190</v>
      </c>
      <c r="E25" s="83" t="s">
        <v>191</v>
      </c>
      <c r="F25" s="83" t="s">
        <v>192</v>
      </c>
      <c r="G25" s="213"/>
      <c r="H25" s="83" t="s">
        <v>193</v>
      </c>
      <c r="I25" s="179"/>
      <c r="J25" s="180"/>
      <c r="K25" s="181"/>
      <c r="L25" s="181"/>
      <c r="M25" s="181"/>
      <c r="N25" s="182"/>
    </row>
    <row r="26" spans="1:14" s="81" customFormat="1" ht="26.45" customHeight="1">
      <c r="A26" s="121">
        <v>15</v>
      </c>
      <c r="B26" s="126" t="s">
        <v>59</v>
      </c>
      <c r="C26" s="171" t="s">
        <v>41</v>
      </c>
      <c r="D26" s="171" t="s">
        <v>194</v>
      </c>
      <c r="E26" s="171" t="s">
        <v>195</v>
      </c>
      <c r="F26" s="171" t="s">
        <v>196</v>
      </c>
      <c r="G26" s="173" t="s">
        <v>197</v>
      </c>
      <c r="H26" s="171" t="s">
        <v>198</v>
      </c>
      <c r="I26" s="174"/>
      <c r="J26" s="217">
        <v>5.0999999999999996</v>
      </c>
      <c r="K26" s="176">
        <v>2.7</v>
      </c>
      <c r="L26" s="176">
        <v>2.5</v>
      </c>
      <c r="M26" s="176">
        <v>2.2999999999999998</v>
      </c>
      <c r="N26" s="177">
        <f>J26*70+K26*75+L26*45+M26*25</f>
        <v>729.5</v>
      </c>
    </row>
    <row r="27" spans="1:14" s="84" customFormat="1" ht="9.75" customHeight="1">
      <c r="A27" s="118"/>
      <c r="B27" s="120"/>
      <c r="C27" s="82" t="s">
        <v>42</v>
      </c>
      <c r="D27" s="88" t="s">
        <v>199</v>
      </c>
      <c r="E27" s="83" t="s">
        <v>200</v>
      </c>
      <c r="F27" s="83" t="s">
        <v>201</v>
      </c>
      <c r="G27" s="178"/>
      <c r="H27" s="83" t="s">
        <v>202</v>
      </c>
      <c r="I27" s="179"/>
      <c r="J27" s="218"/>
      <c r="K27" s="181"/>
      <c r="L27" s="181"/>
      <c r="M27" s="181"/>
      <c r="N27" s="182"/>
    </row>
    <row r="28" spans="1:14" s="81" customFormat="1" ht="26.45" customHeight="1">
      <c r="A28" s="121">
        <v>16</v>
      </c>
      <c r="B28" s="122" t="s">
        <v>86</v>
      </c>
      <c r="C28" s="171" t="s">
        <v>34</v>
      </c>
      <c r="D28" s="171" t="s">
        <v>203</v>
      </c>
      <c r="E28" s="219" t="s">
        <v>204</v>
      </c>
      <c r="F28" s="171" t="s">
        <v>205</v>
      </c>
      <c r="G28" s="207" t="s">
        <v>142</v>
      </c>
      <c r="H28" s="171" t="s">
        <v>206</v>
      </c>
      <c r="I28" s="212" t="s">
        <v>207</v>
      </c>
      <c r="J28" s="184">
        <v>5</v>
      </c>
      <c r="K28" s="185">
        <v>2.7</v>
      </c>
      <c r="L28" s="185">
        <v>2.7</v>
      </c>
      <c r="M28" s="185">
        <v>2.2000000000000002</v>
      </c>
      <c r="N28" s="186">
        <f>J28*70+K28*75+L28*45+M28*25</f>
        <v>729</v>
      </c>
    </row>
    <row r="29" spans="1:14" s="84" customFormat="1" ht="9.75" customHeight="1">
      <c r="A29" s="118"/>
      <c r="B29" s="116"/>
      <c r="C29" s="82" t="s">
        <v>51</v>
      </c>
      <c r="D29" s="83" t="s">
        <v>208</v>
      </c>
      <c r="E29" s="83" t="s">
        <v>209</v>
      </c>
      <c r="F29" s="83" t="s">
        <v>210</v>
      </c>
      <c r="G29" s="210"/>
      <c r="H29" s="83" t="s">
        <v>211</v>
      </c>
      <c r="I29" s="179"/>
      <c r="J29" s="180"/>
      <c r="K29" s="181"/>
      <c r="L29" s="181"/>
      <c r="M29" s="181"/>
      <c r="N29" s="182"/>
    </row>
    <row r="30" spans="1:14" s="81" customFormat="1" ht="39.950000000000003" customHeight="1">
      <c r="A30" s="121">
        <v>17</v>
      </c>
      <c r="B30" s="122" t="s">
        <v>212</v>
      </c>
      <c r="C30" s="171" t="s">
        <v>213</v>
      </c>
      <c r="D30" s="171" t="s">
        <v>214</v>
      </c>
      <c r="E30" s="219" t="s">
        <v>215</v>
      </c>
      <c r="F30" s="171" t="s">
        <v>216</v>
      </c>
      <c r="G30" s="207" t="s">
        <v>172</v>
      </c>
      <c r="H30" s="171" t="s">
        <v>92</v>
      </c>
      <c r="I30" s="174"/>
      <c r="J30" s="184">
        <v>5.2</v>
      </c>
      <c r="K30" s="176">
        <v>2.8</v>
      </c>
      <c r="L30" s="176">
        <v>2.7</v>
      </c>
      <c r="M30" s="176">
        <v>2.1</v>
      </c>
      <c r="N30" s="177">
        <f>J30*70+K30*75+L30*45+M30*25</f>
        <v>748</v>
      </c>
    </row>
    <row r="31" spans="1:14" s="89" customFormat="1" ht="9.75" customHeight="1" thickBot="1">
      <c r="A31" s="127"/>
      <c r="B31" s="129"/>
      <c r="C31" s="90" t="s">
        <v>217</v>
      </c>
      <c r="D31" s="91" t="s">
        <v>218</v>
      </c>
      <c r="E31" s="86" t="s">
        <v>219</v>
      </c>
      <c r="F31" s="91" t="s">
        <v>220</v>
      </c>
      <c r="G31" s="211"/>
      <c r="H31" s="92" t="s">
        <v>221</v>
      </c>
      <c r="I31" s="220"/>
      <c r="J31" s="221"/>
      <c r="K31" s="222"/>
      <c r="L31" s="222"/>
      <c r="M31" s="222"/>
      <c r="N31" s="223"/>
    </row>
    <row r="32" spans="1:14" s="81" customFormat="1" ht="26.45" customHeight="1">
      <c r="A32" s="130">
        <v>20</v>
      </c>
      <c r="B32" s="132" t="s">
        <v>58</v>
      </c>
      <c r="C32" s="171" t="s">
        <v>47</v>
      </c>
      <c r="D32" s="171" t="s">
        <v>222</v>
      </c>
      <c r="E32" s="171" t="s">
        <v>223</v>
      </c>
      <c r="F32" s="171" t="s">
        <v>224</v>
      </c>
      <c r="G32" s="232" t="s">
        <v>225</v>
      </c>
      <c r="H32" s="171" t="s">
        <v>226</v>
      </c>
      <c r="I32" s="233" t="s">
        <v>302</v>
      </c>
      <c r="J32" s="214">
        <v>5.0999999999999996</v>
      </c>
      <c r="K32" s="215">
        <v>2.7</v>
      </c>
      <c r="L32" s="215">
        <v>2.6</v>
      </c>
      <c r="M32" s="214">
        <v>2.2000000000000002</v>
      </c>
      <c r="N32" s="216">
        <f>J32*70+K32*75+L32*45+M32*25</f>
        <v>731.5</v>
      </c>
    </row>
    <row r="33" spans="1:14" s="84" customFormat="1" ht="9.75" customHeight="1">
      <c r="A33" s="131"/>
      <c r="B33" s="133"/>
      <c r="C33" s="82" t="s">
        <v>48</v>
      </c>
      <c r="D33" s="83" t="s">
        <v>227</v>
      </c>
      <c r="E33" s="83" t="s">
        <v>228</v>
      </c>
      <c r="F33" s="83" t="s">
        <v>229</v>
      </c>
      <c r="G33" s="210"/>
      <c r="H33" s="83" t="s">
        <v>230</v>
      </c>
      <c r="I33" s="234"/>
      <c r="J33" s="180"/>
      <c r="K33" s="181"/>
      <c r="L33" s="181"/>
      <c r="M33" s="180"/>
      <c r="N33" s="182"/>
    </row>
    <row r="34" spans="1:14" s="81" customFormat="1" ht="26.45" customHeight="1">
      <c r="A34" s="117">
        <v>21</v>
      </c>
      <c r="B34" s="122" t="s">
        <v>46</v>
      </c>
      <c r="C34" s="171" t="s">
        <v>57</v>
      </c>
      <c r="D34" s="171" t="s">
        <v>231</v>
      </c>
      <c r="E34" s="171" t="s">
        <v>232</v>
      </c>
      <c r="F34" s="171" t="s">
        <v>233</v>
      </c>
      <c r="G34" s="213" t="s">
        <v>43</v>
      </c>
      <c r="H34" s="171" t="s">
        <v>234</v>
      </c>
      <c r="I34" s="174"/>
      <c r="J34" s="175">
        <v>5</v>
      </c>
      <c r="K34" s="176">
        <v>2.7</v>
      </c>
      <c r="L34" s="176">
        <v>2.5</v>
      </c>
      <c r="M34" s="176">
        <v>2.2000000000000002</v>
      </c>
      <c r="N34" s="177">
        <f>J34*70+K34*75+L34*45+M34*25</f>
        <v>720</v>
      </c>
    </row>
    <row r="35" spans="1:14" s="84" customFormat="1" ht="9.75" customHeight="1">
      <c r="A35" s="117"/>
      <c r="B35" s="116"/>
      <c r="C35" s="82" t="s">
        <v>88</v>
      </c>
      <c r="D35" s="83" t="s">
        <v>235</v>
      </c>
      <c r="E35" s="83" t="s">
        <v>236</v>
      </c>
      <c r="F35" s="83" t="s">
        <v>237</v>
      </c>
      <c r="G35" s="213"/>
      <c r="H35" s="83" t="s">
        <v>238</v>
      </c>
      <c r="I35" s="179"/>
      <c r="J35" s="180"/>
      <c r="K35" s="181"/>
      <c r="L35" s="181"/>
      <c r="M35" s="181"/>
      <c r="N35" s="182"/>
    </row>
    <row r="36" spans="1:14" s="81" customFormat="1" ht="26.45" customHeight="1">
      <c r="A36" s="121">
        <v>22</v>
      </c>
      <c r="B36" s="126" t="s">
        <v>59</v>
      </c>
      <c r="C36" s="171" t="s">
        <v>52</v>
      </c>
      <c r="D36" s="171" t="s">
        <v>87</v>
      </c>
      <c r="E36" s="172" t="s">
        <v>239</v>
      </c>
      <c r="F36" s="171" t="s">
        <v>240</v>
      </c>
      <c r="G36" s="173" t="s">
        <v>197</v>
      </c>
      <c r="H36" s="171" t="s">
        <v>241</v>
      </c>
      <c r="I36" s="174"/>
      <c r="J36" s="217">
        <v>5.0999999999999996</v>
      </c>
      <c r="K36" s="176">
        <v>2.8</v>
      </c>
      <c r="L36" s="176">
        <v>2.5</v>
      </c>
      <c r="M36" s="176">
        <v>2.2999999999999998</v>
      </c>
      <c r="N36" s="177">
        <f>J36*70+K36*75+L36*45+M36*25</f>
        <v>737</v>
      </c>
    </row>
    <row r="37" spans="1:14" s="84" customFormat="1" ht="9.75" customHeight="1">
      <c r="A37" s="118"/>
      <c r="B37" s="120"/>
      <c r="C37" s="82" t="s">
        <v>53</v>
      </c>
      <c r="D37" s="88" t="s">
        <v>242</v>
      </c>
      <c r="E37" s="83" t="s">
        <v>243</v>
      </c>
      <c r="F37" s="83" t="s">
        <v>244</v>
      </c>
      <c r="G37" s="178"/>
      <c r="H37" s="83" t="s">
        <v>245</v>
      </c>
      <c r="I37" s="179"/>
      <c r="J37" s="218"/>
      <c r="K37" s="181"/>
      <c r="L37" s="181"/>
      <c r="M37" s="181"/>
      <c r="N37" s="182"/>
    </row>
    <row r="38" spans="1:14" s="81" customFormat="1" ht="39.950000000000003" customHeight="1">
      <c r="A38" s="121">
        <v>23</v>
      </c>
      <c r="B38" s="122" t="s">
        <v>111</v>
      </c>
      <c r="C38" s="171" t="s">
        <v>246</v>
      </c>
      <c r="D38" s="171" t="s">
        <v>247</v>
      </c>
      <c r="E38" s="171" t="s">
        <v>248</v>
      </c>
      <c r="F38" s="172" t="s">
        <v>249</v>
      </c>
      <c r="G38" s="207" t="s">
        <v>172</v>
      </c>
      <c r="H38" s="171" t="s">
        <v>250</v>
      </c>
      <c r="I38" s="212"/>
      <c r="J38" s="184">
        <v>5</v>
      </c>
      <c r="K38" s="185">
        <v>2.7</v>
      </c>
      <c r="L38" s="185">
        <v>2.7</v>
      </c>
      <c r="M38" s="185">
        <v>2.2000000000000002</v>
      </c>
      <c r="N38" s="186">
        <f>J38*70+K38*75+L38*45+M38*25</f>
        <v>729</v>
      </c>
    </row>
    <row r="39" spans="1:14" s="84" customFormat="1" ht="9.75" customHeight="1">
      <c r="A39" s="118"/>
      <c r="B39" s="116"/>
      <c r="C39" s="208" t="s">
        <v>251</v>
      </c>
      <c r="D39" s="209" t="s">
        <v>252</v>
      </c>
      <c r="E39" s="209" t="s">
        <v>253</v>
      </c>
      <c r="F39" s="83" t="s">
        <v>254</v>
      </c>
      <c r="G39" s="210"/>
      <c r="H39" s="83" t="s">
        <v>255</v>
      </c>
      <c r="I39" s="179"/>
      <c r="J39" s="180"/>
      <c r="K39" s="181"/>
      <c r="L39" s="181"/>
      <c r="M39" s="181"/>
      <c r="N39" s="182"/>
    </row>
    <row r="40" spans="1:14" s="81" customFormat="1" ht="26.45" customHeight="1">
      <c r="A40" s="121">
        <v>24</v>
      </c>
      <c r="B40" s="122" t="s">
        <v>6</v>
      </c>
      <c r="C40" s="171" t="s">
        <v>256</v>
      </c>
      <c r="D40" s="171" t="s">
        <v>257</v>
      </c>
      <c r="E40" s="171" t="s">
        <v>258</v>
      </c>
      <c r="F40" s="171" t="s">
        <v>259</v>
      </c>
      <c r="G40" s="207" t="s">
        <v>172</v>
      </c>
      <c r="H40" s="171" t="s">
        <v>260</v>
      </c>
      <c r="I40" s="174"/>
      <c r="J40" s="184">
        <v>5.0999999999999996</v>
      </c>
      <c r="K40" s="176">
        <v>2.8</v>
      </c>
      <c r="L40" s="176">
        <v>2.7</v>
      </c>
      <c r="M40" s="176">
        <v>2.1</v>
      </c>
      <c r="N40" s="177">
        <f>J40*70+K40*75+L40*45+M40*25</f>
        <v>741</v>
      </c>
    </row>
    <row r="41" spans="1:14" s="89" customFormat="1" ht="9.75" customHeight="1" thickBot="1">
      <c r="A41" s="127"/>
      <c r="B41" s="129"/>
      <c r="C41" s="90" t="s">
        <v>44</v>
      </c>
      <c r="D41" s="91" t="s">
        <v>261</v>
      </c>
      <c r="E41" s="91" t="s">
        <v>262</v>
      </c>
      <c r="F41" s="91" t="s">
        <v>263</v>
      </c>
      <c r="G41" s="211"/>
      <c r="H41" s="92" t="s">
        <v>264</v>
      </c>
      <c r="I41" s="220"/>
      <c r="J41" s="221"/>
      <c r="K41" s="222"/>
      <c r="L41" s="222"/>
      <c r="M41" s="222"/>
      <c r="N41" s="223"/>
    </row>
    <row r="42" spans="1:14" s="81" customFormat="1" ht="26.45" customHeight="1">
      <c r="A42" s="117">
        <v>27</v>
      </c>
      <c r="B42" s="119" t="s">
        <v>265</v>
      </c>
      <c r="C42" s="171" t="s">
        <v>55</v>
      </c>
      <c r="D42" s="171" t="s">
        <v>266</v>
      </c>
      <c r="E42" s="171" t="s">
        <v>267</v>
      </c>
      <c r="F42" s="171" t="s">
        <v>268</v>
      </c>
      <c r="G42" s="205" t="s">
        <v>133</v>
      </c>
      <c r="H42" s="171" t="s">
        <v>269</v>
      </c>
      <c r="I42" s="212"/>
      <c r="J42" s="184">
        <v>5</v>
      </c>
      <c r="K42" s="185">
        <v>2.7</v>
      </c>
      <c r="L42" s="185">
        <v>2.6</v>
      </c>
      <c r="M42" s="201">
        <v>2.1</v>
      </c>
      <c r="N42" s="202">
        <f>J42*70+K42*75+L42*45+M42*25</f>
        <v>722</v>
      </c>
    </row>
    <row r="43" spans="1:14" s="84" customFormat="1" ht="9.75" customHeight="1">
      <c r="A43" s="118"/>
      <c r="B43" s="120"/>
      <c r="C43" s="82" t="s">
        <v>56</v>
      </c>
      <c r="D43" s="83" t="s">
        <v>270</v>
      </c>
      <c r="E43" s="83" t="s">
        <v>271</v>
      </c>
      <c r="F43" s="83" t="s">
        <v>272</v>
      </c>
      <c r="G43" s="206"/>
      <c r="H43" s="88" t="s">
        <v>273</v>
      </c>
      <c r="I43" s="179"/>
      <c r="J43" s="180"/>
      <c r="K43" s="181"/>
      <c r="L43" s="181"/>
      <c r="M43" s="203"/>
      <c r="N43" s="204"/>
    </row>
    <row r="44" spans="1:14" s="81" customFormat="1" ht="26.45" customHeight="1">
      <c r="A44" s="117">
        <v>28</v>
      </c>
      <c r="B44" s="119" t="s">
        <v>18</v>
      </c>
      <c r="C44" s="171" t="s">
        <v>47</v>
      </c>
      <c r="D44" s="171" t="s">
        <v>274</v>
      </c>
      <c r="E44" s="171" t="s">
        <v>275</v>
      </c>
      <c r="F44" s="171" t="s">
        <v>276</v>
      </c>
      <c r="G44" s="205" t="s">
        <v>172</v>
      </c>
      <c r="H44" s="171" t="s">
        <v>277</v>
      </c>
      <c r="I44" s="174"/>
      <c r="J44" s="184">
        <v>5</v>
      </c>
      <c r="K44" s="185">
        <v>2.7</v>
      </c>
      <c r="L44" s="185">
        <v>2.5</v>
      </c>
      <c r="M44" s="185">
        <v>2.1</v>
      </c>
      <c r="N44" s="186">
        <f>J44*70+K44*75+L44*45+M44*25</f>
        <v>717.5</v>
      </c>
    </row>
    <row r="45" spans="1:14" s="89" customFormat="1" ht="9.75" customHeight="1">
      <c r="A45" s="118"/>
      <c r="B45" s="120"/>
      <c r="C45" s="82" t="s">
        <v>48</v>
      </c>
      <c r="D45" s="83" t="s">
        <v>278</v>
      </c>
      <c r="E45" s="83" t="s">
        <v>279</v>
      </c>
      <c r="F45" s="83" t="s">
        <v>280</v>
      </c>
      <c r="G45" s="206"/>
      <c r="H45" s="88" t="s">
        <v>281</v>
      </c>
      <c r="I45" s="179"/>
      <c r="J45" s="180"/>
      <c r="K45" s="181"/>
      <c r="L45" s="181"/>
      <c r="M45" s="181"/>
      <c r="N45" s="182"/>
    </row>
    <row r="46" spans="1:14" s="81" customFormat="1" ht="26.45" customHeight="1">
      <c r="A46" s="117">
        <v>29</v>
      </c>
      <c r="B46" s="119" t="s">
        <v>59</v>
      </c>
      <c r="C46" s="171" t="s">
        <v>57</v>
      </c>
      <c r="D46" s="171" t="s">
        <v>282</v>
      </c>
      <c r="E46" s="171" t="s">
        <v>283</v>
      </c>
      <c r="F46" s="171" t="s">
        <v>284</v>
      </c>
      <c r="G46" s="173" t="s">
        <v>153</v>
      </c>
      <c r="H46" s="171" t="s">
        <v>285</v>
      </c>
      <c r="I46" s="212"/>
      <c r="J46" s="224">
        <v>5</v>
      </c>
      <c r="K46" s="185">
        <v>2.8</v>
      </c>
      <c r="L46" s="185">
        <v>2.5</v>
      </c>
      <c r="M46" s="185">
        <v>2.2999999999999998</v>
      </c>
      <c r="N46" s="186">
        <f>J46*70+K46*75+L46*45+M46*25</f>
        <v>730</v>
      </c>
    </row>
    <row r="47" spans="1:14" s="84" customFormat="1" ht="9.75" customHeight="1">
      <c r="A47" s="118"/>
      <c r="B47" s="120"/>
      <c r="C47" s="82" t="s">
        <v>88</v>
      </c>
      <c r="D47" s="88" t="s">
        <v>286</v>
      </c>
      <c r="E47" s="83" t="s">
        <v>287</v>
      </c>
      <c r="F47" s="83" t="s">
        <v>288</v>
      </c>
      <c r="G47" s="178"/>
      <c r="H47" s="83" t="s">
        <v>289</v>
      </c>
      <c r="I47" s="179"/>
      <c r="J47" s="218"/>
      <c r="K47" s="181"/>
      <c r="L47" s="181"/>
      <c r="M47" s="181"/>
      <c r="N47" s="182"/>
    </row>
    <row r="48" spans="1:14" s="81" customFormat="1" ht="26.45" customHeight="1">
      <c r="A48" s="121">
        <v>30</v>
      </c>
      <c r="B48" s="122" t="s">
        <v>290</v>
      </c>
      <c r="C48" s="171" t="s">
        <v>291</v>
      </c>
      <c r="D48" s="171" t="s">
        <v>292</v>
      </c>
      <c r="E48" s="171" t="s">
        <v>293</v>
      </c>
      <c r="F48" s="171" t="s">
        <v>294</v>
      </c>
      <c r="G48" s="183" t="s">
        <v>295</v>
      </c>
      <c r="H48" s="171" t="s">
        <v>296</v>
      </c>
      <c r="I48" s="212"/>
      <c r="J48" s="184">
        <v>5</v>
      </c>
      <c r="K48" s="185">
        <v>2.7</v>
      </c>
      <c r="L48" s="185">
        <v>2.7</v>
      </c>
      <c r="M48" s="185">
        <v>2.2000000000000002</v>
      </c>
      <c r="N48" s="186">
        <f>J48*70+K48*75+L48*45+M48*25</f>
        <v>729</v>
      </c>
    </row>
    <row r="49" spans="1:14" s="84" customFormat="1" ht="9.75" customHeight="1" thickBot="1">
      <c r="A49" s="134"/>
      <c r="B49" s="225"/>
      <c r="C49" s="101" t="s">
        <v>44</v>
      </c>
      <c r="D49" s="102" t="s">
        <v>297</v>
      </c>
      <c r="E49" s="102" t="s">
        <v>298</v>
      </c>
      <c r="F49" s="102" t="s">
        <v>299</v>
      </c>
      <c r="G49" s="226"/>
      <c r="H49" s="102" t="s">
        <v>300</v>
      </c>
      <c r="I49" s="227"/>
      <c r="J49" s="228"/>
      <c r="K49" s="229"/>
      <c r="L49" s="229"/>
      <c r="M49" s="229"/>
      <c r="N49" s="230"/>
    </row>
    <row r="50" spans="1:14" s="84" customFormat="1" ht="21.95" customHeight="1" thickTop="1">
      <c r="A50" s="231" t="s">
        <v>301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</row>
    <row r="51" spans="1:14" s="84" customFormat="1" ht="27" customHeight="1">
      <c r="A51" s="9"/>
      <c r="B51" s="9"/>
      <c r="C51" s="9"/>
      <c r="D51" s="9"/>
      <c r="E51" s="9"/>
      <c r="F51" s="9"/>
      <c r="G51" s="19"/>
      <c r="H51" s="9"/>
      <c r="I51" s="20"/>
      <c r="J51" s="21"/>
      <c r="K51" s="21"/>
      <c r="L51" s="21"/>
      <c r="M51" s="21"/>
      <c r="N51" s="9"/>
    </row>
    <row r="52" spans="1:14" ht="24.95" customHeight="1"/>
  </sheetData>
  <mergeCells count="215">
    <mergeCell ref="G48:G49"/>
    <mergeCell ref="I48:I49"/>
    <mergeCell ref="J48:J49"/>
    <mergeCell ref="A50:N50"/>
    <mergeCell ref="I34:I35"/>
    <mergeCell ref="J34:J35"/>
    <mergeCell ref="G36:G37"/>
    <mergeCell ref="I36:I37"/>
    <mergeCell ref="J36:J37"/>
    <mergeCell ref="G38:G39"/>
    <mergeCell ref="I38:I39"/>
    <mergeCell ref="J38:J39"/>
    <mergeCell ref="G40:G41"/>
    <mergeCell ref="I40:I41"/>
    <mergeCell ref="J40:J41"/>
    <mergeCell ref="I24:I25"/>
    <mergeCell ref="J24:J25"/>
    <mergeCell ref="G26:G27"/>
    <mergeCell ref="I26:I27"/>
    <mergeCell ref="J26:J27"/>
    <mergeCell ref="K26:K27"/>
    <mergeCell ref="L26:L27"/>
    <mergeCell ref="M26:M27"/>
    <mergeCell ref="N26:N27"/>
    <mergeCell ref="FU2:GK2"/>
    <mergeCell ref="C3:N3"/>
    <mergeCell ref="A4:N4"/>
    <mergeCell ref="E5:G5"/>
    <mergeCell ref="G6:G7"/>
    <mergeCell ref="I6:I7"/>
    <mergeCell ref="J6:J7"/>
    <mergeCell ref="G8:G9"/>
    <mergeCell ref="I8:I9"/>
    <mergeCell ref="J8:J9"/>
    <mergeCell ref="X2:AN2"/>
    <mergeCell ref="AO2:BE2"/>
    <mergeCell ref="BF2:BV2"/>
    <mergeCell ref="BW2:CM2"/>
    <mergeCell ref="CN2:DD2"/>
    <mergeCell ref="DE2:DU2"/>
    <mergeCell ref="DV2:EL2"/>
    <mergeCell ref="EM2:FC2"/>
    <mergeCell ref="FD2:FT2"/>
    <mergeCell ref="A48:A49"/>
    <mergeCell ref="B48:B49"/>
    <mergeCell ref="K48:K49"/>
    <mergeCell ref="F1:N1"/>
    <mergeCell ref="A2:N2"/>
    <mergeCell ref="O2:W2"/>
    <mergeCell ref="G10:G11"/>
    <mergeCell ref="I10:I11"/>
    <mergeCell ref="J10:J11"/>
    <mergeCell ref="G12:G13"/>
    <mergeCell ref="I12:I13"/>
    <mergeCell ref="J12:J13"/>
    <mergeCell ref="G14:G15"/>
    <mergeCell ref="I14:I15"/>
    <mergeCell ref="J14:J15"/>
    <mergeCell ref="K14:K15"/>
    <mergeCell ref="L14:L15"/>
    <mergeCell ref="M14:M15"/>
    <mergeCell ref="N14:N15"/>
    <mergeCell ref="G16:G17"/>
    <mergeCell ref="I16:I17"/>
    <mergeCell ref="A26:A27"/>
    <mergeCell ref="B26:B27"/>
    <mergeCell ref="A28:A29"/>
    <mergeCell ref="B28:B29"/>
    <mergeCell ref="K28:K29"/>
    <mergeCell ref="G28:G29"/>
    <mergeCell ref="I28:I29"/>
    <mergeCell ref="J28:J29"/>
    <mergeCell ref="A16:A17"/>
    <mergeCell ref="B16:B17"/>
    <mergeCell ref="A18:A19"/>
    <mergeCell ref="B18:B19"/>
    <mergeCell ref="K18:K19"/>
    <mergeCell ref="J16:J17"/>
    <mergeCell ref="K16:K17"/>
    <mergeCell ref="L16:L17"/>
    <mergeCell ref="M16:M17"/>
    <mergeCell ref="N16:N17"/>
    <mergeCell ref="G18:G19"/>
    <mergeCell ref="I18:I19"/>
    <mergeCell ref="J18:J19"/>
    <mergeCell ref="K8:K9"/>
    <mergeCell ref="A12:A13"/>
    <mergeCell ref="B12:B13"/>
    <mergeCell ref="K12:K13"/>
    <mergeCell ref="A6:A7"/>
    <mergeCell ref="B6:B7"/>
    <mergeCell ref="K6:K7"/>
    <mergeCell ref="L6:L7"/>
    <mergeCell ref="M6:M7"/>
    <mergeCell ref="N6:N7"/>
    <mergeCell ref="L12:L13"/>
    <mergeCell ref="M12:M13"/>
    <mergeCell ref="N12:N13"/>
    <mergeCell ref="A14:A15"/>
    <mergeCell ref="B14:B15"/>
    <mergeCell ref="L8:L9"/>
    <mergeCell ref="M8:M9"/>
    <mergeCell ref="N8:N9"/>
    <mergeCell ref="A10:A11"/>
    <mergeCell ref="B10:B11"/>
    <mergeCell ref="K10:K11"/>
    <mergeCell ref="L10:L11"/>
    <mergeCell ref="M10:M11"/>
    <mergeCell ref="N10:N11"/>
    <mergeCell ref="A8:A9"/>
    <mergeCell ref="B8:B9"/>
    <mergeCell ref="L18:L19"/>
    <mergeCell ref="M18:M19"/>
    <mergeCell ref="N18:N19"/>
    <mergeCell ref="A20:A21"/>
    <mergeCell ref="B20:B21"/>
    <mergeCell ref="K20:K21"/>
    <mergeCell ref="L20:L21"/>
    <mergeCell ref="M20:M21"/>
    <mergeCell ref="N20:N21"/>
    <mergeCell ref="G20:G21"/>
    <mergeCell ref="I20:I21"/>
    <mergeCell ref="J20:J21"/>
    <mergeCell ref="L22:L23"/>
    <mergeCell ref="M22:M23"/>
    <mergeCell ref="N22:N23"/>
    <mergeCell ref="A24:A25"/>
    <mergeCell ref="B24:B25"/>
    <mergeCell ref="K24:K25"/>
    <mergeCell ref="L24:L25"/>
    <mergeCell ref="M24:M25"/>
    <mergeCell ref="N24:N25"/>
    <mergeCell ref="A22:A23"/>
    <mergeCell ref="B22:B23"/>
    <mergeCell ref="K22:K23"/>
    <mergeCell ref="G22:G23"/>
    <mergeCell ref="I22:I23"/>
    <mergeCell ref="J22:J23"/>
    <mergeCell ref="G24:G25"/>
    <mergeCell ref="L28:L29"/>
    <mergeCell ref="M28:M29"/>
    <mergeCell ref="N28:N29"/>
    <mergeCell ref="A30:A31"/>
    <mergeCell ref="B30:B31"/>
    <mergeCell ref="K30:K31"/>
    <mergeCell ref="L30:L31"/>
    <mergeCell ref="M30:M31"/>
    <mergeCell ref="N30:N31"/>
    <mergeCell ref="G30:G31"/>
    <mergeCell ref="I30:I31"/>
    <mergeCell ref="J30:J31"/>
    <mergeCell ref="L32:L33"/>
    <mergeCell ref="M32:M33"/>
    <mergeCell ref="N32:N33"/>
    <mergeCell ref="A34:A35"/>
    <mergeCell ref="B34:B35"/>
    <mergeCell ref="K34:K35"/>
    <mergeCell ref="L34:L35"/>
    <mergeCell ref="M34:M35"/>
    <mergeCell ref="N34:N35"/>
    <mergeCell ref="A32:A33"/>
    <mergeCell ref="B32:B33"/>
    <mergeCell ref="J32:J33"/>
    <mergeCell ref="K32:K33"/>
    <mergeCell ref="G32:G33"/>
    <mergeCell ref="I32:I33"/>
    <mergeCell ref="G34:G35"/>
    <mergeCell ref="L36:L37"/>
    <mergeCell ref="M36:M37"/>
    <mergeCell ref="N36:N37"/>
    <mergeCell ref="A38:A39"/>
    <mergeCell ref="B38:B39"/>
    <mergeCell ref="K38:K39"/>
    <mergeCell ref="L38:L39"/>
    <mergeCell ref="M38:M39"/>
    <mergeCell ref="N38:N39"/>
    <mergeCell ref="A36:A37"/>
    <mergeCell ref="B36:B37"/>
    <mergeCell ref="K36:K37"/>
    <mergeCell ref="L40:L41"/>
    <mergeCell ref="M40:M41"/>
    <mergeCell ref="N40:N41"/>
    <mergeCell ref="A42:A43"/>
    <mergeCell ref="B42:B43"/>
    <mergeCell ref="K42:K43"/>
    <mergeCell ref="L42:L43"/>
    <mergeCell ref="M42:M43"/>
    <mergeCell ref="N42:N43"/>
    <mergeCell ref="A40:A41"/>
    <mergeCell ref="B40:B41"/>
    <mergeCell ref="K40:K41"/>
    <mergeCell ref="G42:G43"/>
    <mergeCell ref="I42:I43"/>
    <mergeCell ref="J42:J43"/>
    <mergeCell ref="A46:A47"/>
    <mergeCell ref="B46:B47"/>
    <mergeCell ref="K46:K47"/>
    <mergeCell ref="L46:L47"/>
    <mergeCell ref="M46:M47"/>
    <mergeCell ref="N46:N47"/>
    <mergeCell ref="A44:A45"/>
    <mergeCell ref="B44:B45"/>
    <mergeCell ref="K44:K45"/>
    <mergeCell ref="G44:G45"/>
    <mergeCell ref="I44:I45"/>
    <mergeCell ref="J44:J45"/>
    <mergeCell ref="G46:G47"/>
    <mergeCell ref="I46:I47"/>
    <mergeCell ref="J46:J47"/>
    <mergeCell ref="L48:L49"/>
    <mergeCell ref="M48:M49"/>
    <mergeCell ref="N48:N49"/>
    <mergeCell ref="L44:L45"/>
    <mergeCell ref="M44:M45"/>
    <mergeCell ref="N44:N45"/>
  </mergeCells>
  <phoneticPr fontId="1" type="noConversion"/>
  <pageMargins left="0.59055118110236227" right="0.31496062992125984" top="0.47244094488188981" bottom="0.35433070866141736" header="0.31496062992125984" footer="0.31496062992125984"/>
  <pageSetup paperSize="8" scale="12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1"/>
  <sheetViews>
    <sheetView workbookViewId="0">
      <selection activeCell="K25" sqref="K25"/>
    </sheetView>
  </sheetViews>
  <sheetFormatPr defaultColWidth="8.625" defaultRowHeight="16.5"/>
  <cols>
    <col min="1" max="3" width="8.625" style="22"/>
    <col min="4" max="4" width="8.625" style="23"/>
    <col min="5" max="5" width="8.625" style="22"/>
    <col min="6" max="6" width="8.625" style="24"/>
    <col min="7" max="9" width="8.625" style="25"/>
    <col min="10" max="16384" width="8.625" style="22"/>
  </cols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1.3.5年級+行政(裕民田)</vt:lpstr>
      <vt:lpstr>2.4.6年級(全盛)</vt:lpstr>
      <vt:lpstr>工作表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2023-10-27T06:20:57Z</cp:lastPrinted>
  <dcterms:created xsi:type="dcterms:W3CDTF">2020-11-30T03:29:26Z</dcterms:created>
  <dcterms:modified xsi:type="dcterms:W3CDTF">2023-10-27T06:20:59Z</dcterms:modified>
</cp:coreProperties>
</file>