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新增資料夾 (3)\菜單\"/>
    </mc:Choice>
  </mc:AlternateContent>
  <bookViews>
    <workbookView xWindow="0" yWindow="0" windowWidth="28800" windowHeight="11730" activeTab="1"/>
  </bookViews>
  <sheets>
    <sheet name="供餐一覽表" sheetId="1" r:id="rId1"/>
    <sheet name="1.3.5年級+行政(裕民田)" sheetId="42" r:id="rId2"/>
    <sheet name="2.4.6年級(全盛)" sheetId="43" r:id="rId3"/>
    <sheet name="工作表4" sheetId="44" r:id="rId4"/>
    <sheet name="工作表1" sheetId="46" r:id="rId5"/>
    <sheet name="工作表5" sheetId="4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" i="43" l="1"/>
  <c r="N51" i="43"/>
  <c r="N49" i="43"/>
  <c r="N47" i="43"/>
  <c r="N45" i="43"/>
  <c r="N43" i="43"/>
  <c r="N41" i="43"/>
  <c r="N39" i="43"/>
  <c r="N37" i="43"/>
  <c r="N35" i="43"/>
  <c r="N32" i="43"/>
  <c r="N30" i="43"/>
  <c r="N28" i="43"/>
  <c r="N26" i="43"/>
  <c r="N24" i="43"/>
  <c r="N22" i="43"/>
  <c r="N20" i="43"/>
  <c r="N18" i="43"/>
  <c r="N16" i="43"/>
  <c r="N14" i="43"/>
  <c r="N12" i="43"/>
  <c r="N10" i="43"/>
  <c r="N8" i="43"/>
  <c r="N6" i="43"/>
  <c r="O54" i="42"/>
  <c r="O50" i="42"/>
  <c r="O48" i="42"/>
  <c r="O46" i="42"/>
  <c r="O44" i="42"/>
  <c r="O42" i="42"/>
  <c r="O40" i="42"/>
  <c r="O38" i="42"/>
  <c r="O36" i="42"/>
  <c r="O34" i="42"/>
  <c r="O32" i="42"/>
  <c r="O30" i="42"/>
  <c r="O28" i="42"/>
  <c r="O26" i="42"/>
  <c r="O24" i="42"/>
  <c r="O22" i="42"/>
  <c r="O20" i="42"/>
  <c r="O18" i="42"/>
  <c r="O16" i="42"/>
  <c r="O14" i="42"/>
  <c r="O12" i="42"/>
  <c r="O10" i="42"/>
  <c r="O8" i="42"/>
  <c r="O6" i="42"/>
  <c r="F24" i="45" l="1"/>
  <c r="F20" i="45"/>
  <c r="F18" i="45"/>
  <c r="F16" i="45"/>
  <c r="F14" i="45"/>
  <c r="F12" i="45"/>
  <c r="F10" i="45"/>
  <c r="F8" i="45"/>
  <c r="F6" i="45"/>
  <c r="F4" i="45"/>
  <c r="F32" i="44"/>
  <c r="F30" i="44"/>
  <c r="F28" i="44"/>
  <c r="F26" i="44"/>
  <c r="F24" i="44"/>
  <c r="F22" i="44"/>
  <c r="F20" i="44"/>
  <c r="F18" i="44"/>
  <c r="F16" i="44"/>
  <c r="F14" i="44"/>
  <c r="F12" i="44"/>
  <c r="F10" i="44"/>
  <c r="F8" i="44"/>
  <c r="F6" i="44"/>
</calcChain>
</file>

<file path=xl/sharedStrings.xml><?xml version="1.0" encoding="utf-8"?>
<sst xmlns="http://schemas.openxmlformats.org/spreadsheetml/2006/main" count="820" uniqueCount="613">
  <si>
    <t>裕民田食品股份有限公司</t>
    <phoneticPr fontId="3" type="noConversion"/>
  </si>
  <si>
    <t>1、3、5年級、行政</t>
    <phoneticPr fontId="3" type="noConversion"/>
  </si>
  <si>
    <t>1、3、5年級、行政</t>
    <phoneticPr fontId="3" type="noConversion"/>
  </si>
  <si>
    <r>
      <t xml:space="preserve">    供餐廠商
供餐月份</t>
    </r>
    <r>
      <rPr>
        <sz val="8"/>
        <rFont val="標楷體"/>
        <family val="4"/>
        <charset val="136"/>
      </rPr>
      <t xml:space="preserve">
</t>
    </r>
    <phoneticPr fontId="3" type="noConversion"/>
  </si>
  <si>
    <t>1、3、5年級、行政</t>
    <phoneticPr fontId="3" type="noConversion"/>
  </si>
  <si>
    <t>1、3、5年級、行政</t>
    <phoneticPr fontId="3" type="noConversion"/>
  </si>
  <si>
    <t>慈文國小112學年度各學年供餐廠商一覽表</t>
    <phoneticPr fontId="3" type="noConversion"/>
  </si>
  <si>
    <t>全盛美食有限公司</t>
    <phoneticPr fontId="3" type="noConversion"/>
  </si>
  <si>
    <t>2、4、6年級、幼兒園</t>
    <phoneticPr fontId="3" type="noConversion"/>
  </si>
  <si>
    <t>112年8.9月</t>
    <phoneticPr fontId="3" type="noConversion"/>
  </si>
  <si>
    <t>112年10月</t>
    <phoneticPr fontId="3" type="noConversion"/>
  </si>
  <si>
    <t>113年3月</t>
    <phoneticPr fontId="3" type="noConversion"/>
  </si>
  <si>
    <t>113年4月</t>
  </si>
  <si>
    <t>113年5月</t>
  </si>
  <si>
    <t>113年6月</t>
  </si>
  <si>
    <t>一</t>
    <phoneticPr fontId="3" type="noConversion"/>
  </si>
  <si>
    <t>112年11月</t>
    <phoneticPr fontId="3" type="noConversion"/>
  </si>
  <si>
    <t>五</t>
    <phoneticPr fontId="3" type="noConversion"/>
  </si>
  <si>
    <t>週</t>
  </si>
  <si>
    <t>月/日</t>
  </si>
  <si>
    <t>飲品</t>
    <phoneticPr fontId="3" type="noConversion"/>
  </si>
  <si>
    <t>蛋白質(g)</t>
    <phoneticPr fontId="3" type="noConversion"/>
  </si>
  <si>
    <t>脂肪(g)</t>
    <phoneticPr fontId="3" type="noConversion"/>
  </si>
  <si>
    <t>碳水化合物(g)</t>
    <phoneticPr fontId="3" type="noConversion"/>
  </si>
  <si>
    <t>果汁</t>
    <phoneticPr fontId="3" type="noConversion"/>
  </si>
  <si>
    <t>黃豆</t>
    <phoneticPr fontId="3" type="noConversion"/>
  </si>
  <si>
    <t>113年1.2月</t>
    <phoneticPr fontId="3" type="noConversion"/>
  </si>
  <si>
    <t>1、3、5年級、行政</t>
    <phoneticPr fontId="3" type="noConversion"/>
  </si>
  <si>
    <t>2、4、6年級、幼兒園</t>
    <phoneticPr fontId="3" type="noConversion"/>
  </si>
  <si>
    <t>112年12月</t>
    <phoneticPr fontId="3" type="noConversion"/>
  </si>
  <si>
    <t>2、4、6年級、幼兒園</t>
    <phoneticPr fontId="3" type="noConversion"/>
  </si>
  <si>
    <t xml:space="preserve"> 112學年第二學期學生早餐菜單-</t>
    <phoneticPr fontId="3" type="noConversion"/>
  </si>
  <si>
    <t>期間: 113/1/01-113/1/19</t>
    <phoneticPr fontId="3" type="noConversion"/>
  </si>
  <si>
    <t>主食</t>
    <phoneticPr fontId="3" type="noConversion"/>
  </si>
  <si>
    <t>熱量(Kcal)</t>
  </si>
  <si>
    <t>國慶日</t>
    <phoneticPr fontId="3" type="noConversion"/>
  </si>
  <si>
    <t>二</t>
    <phoneticPr fontId="3" type="noConversion"/>
  </si>
  <si>
    <t>黑糖手卷饅頭</t>
    <phoneticPr fontId="3" type="noConversion"/>
  </si>
  <si>
    <t>優酪乳</t>
    <phoneticPr fontId="3" type="noConversion"/>
  </si>
  <si>
    <t>麵粉、黑糖</t>
    <phoneticPr fontId="3" type="noConversion"/>
  </si>
  <si>
    <t>牛奶</t>
    <phoneticPr fontId="3" type="noConversion"/>
  </si>
  <si>
    <t>三</t>
    <phoneticPr fontId="3" type="noConversion"/>
  </si>
  <si>
    <t>雞肉三明治</t>
    <phoneticPr fontId="3" type="noConversion"/>
  </si>
  <si>
    <t>水果</t>
    <phoneticPr fontId="3" type="noConversion"/>
  </si>
  <si>
    <t>土司.起司.肉片.沙拉醬.</t>
    <phoneticPr fontId="3" type="noConversion"/>
  </si>
  <si>
    <t>四</t>
    <phoneticPr fontId="3" type="noConversion"/>
  </si>
  <si>
    <t>奶酥麵包</t>
    <phoneticPr fontId="3" type="noConversion"/>
  </si>
  <si>
    <t>鮮奶</t>
    <phoneticPr fontId="3" type="noConversion"/>
  </si>
  <si>
    <t>麵粉、糖、 水、蛋、沙拉油、奶粉、奶油.</t>
    <phoneticPr fontId="3" type="noConversion"/>
  </si>
  <si>
    <t>牛奶</t>
    <phoneticPr fontId="3" type="noConversion"/>
  </si>
  <si>
    <t>五</t>
    <phoneticPr fontId="3" type="noConversion"/>
  </si>
  <si>
    <t>鮮肉包</t>
    <phoneticPr fontId="3" type="noConversion"/>
  </si>
  <si>
    <t>果汁</t>
    <phoneticPr fontId="3" type="noConversion"/>
  </si>
  <si>
    <t>麵粉.豬肉</t>
    <phoneticPr fontId="3" type="noConversion"/>
  </si>
  <si>
    <t>一</t>
    <phoneticPr fontId="3" type="noConversion"/>
  </si>
  <si>
    <t>火腿起司吐司</t>
    <phoneticPr fontId="3" type="noConversion"/>
  </si>
  <si>
    <t>豆漿</t>
    <phoneticPr fontId="3" type="noConversion"/>
  </si>
  <si>
    <t>吐司.火腿.起司.沙拉</t>
    <phoneticPr fontId="3" type="noConversion"/>
  </si>
  <si>
    <t>黃豆</t>
    <phoneticPr fontId="3" type="noConversion"/>
  </si>
  <si>
    <t>豆沙包</t>
    <phoneticPr fontId="3" type="noConversion"/>
  </si>
  <si>
    <t>鮮奶</t>
    <phoneticPr fontId="3" type="noConversion"/>
  </si>
  <si>
    <t>麵粉、糖、紅豆</t>
    <phoneticPr fontId="3" type="noConversion"/>
  </si>
  <si>
    <t>紫米飯糰</t>
    <phoneticPr fontId="3" type="noConversion"/>
  </si>
  <si>
    <t>紫米、肉鬆</t>
    <phoneticPr fontId="3" type="noConversion"/>
  </si>
  <si>
    <t>乳酪蒸果子</t>
    <phoneticPr fontId="3" type="noConversion"/>
  </si>
  <si>
    <t>麵粉、糖、 水、蛋、沙拉油、奶粉、奶油.</t>
    <phoneticPr fontId="3" type="noConversion"/>
  </si>
  <si>
    <t>蔥花卷</t>
    <phoneticPr fontId="3" type="noConversion"/>
  </si>
  <si>
    <t>麵粉、青蔥</t>
    <phoneticPr fontId="3" type="noConversion"/>
  </si>
  <si>
    <t>新感覺草莓夾心</t>
    <phoneticPr fontId="3" type="noConversion"/>
  </si>
  <si>
    <t>麵粉、糖、 水、蛋、沙拉油、奶粉、奶油.草莓果醬</t>
    <phoneticPr fontId="3" type="noConversion"/>
  </si>
  <si>
    <t>黃豆</t>
    <phoneticPr fontId="3" type="noConversion"/>
  </si>
  <si>
    <t>奶黃包</t>
    <phoneticPr fontId="3" type="noConversion"/>
  </si>
  <si>
    <t>麵粉、糖、 奶粉</t>
    <phoneticPr fontId="3" type="noConversion"/>
  </si>
  <si>
    <t>肉鬆手卷</t>
    <phoneticPr fontId="3" type="noConversion"/>
  </si>
  <si>
    <t>白米、肉鬆、小黃瓜</t>
    <phoneticPr fontId="3" type="noConversion"/>
  </si>
  <si>
    <t>牛奶夾心麵包</t>
    <phoneticPr fontId="3" type="noConversion"/>
  </si>
  <si>
    <t>高麗菜包</t>
    <phoneticPr fontId="3" type="noConversion"/>
  </si>
  <si>
    <t>麵粉、高麗菜</t>
    <phoneticPr fontId="3" type="noConversion"/>
  </si>
  <si>
    <t xml:space="preserve"> 112學年第二學期學生早餐菜單-</t>
    <phoneticPr fontId="3" type="noConversion"/>
  </si>
  <si>
    <t>期間: 113/02/16-113/2/29</t>
    <phoneticPr fontId="3" type="noConversion"/>
  </si>
  <si>
    <t>飲品</t>
    <phoneticPr fontId="3" type="noConversion"/>
  </si>
  <si>
    <t>蛋白質(g)</t>
    <phoneticPr fontId="3" type="noConversion"/>
  </si>
  <si>
    <t>脂肪(g)</t>
    <phoneticPr fontId="3" type="noConversion"/>
  </si>
  <si>
    <t>碳水化合物(g)</t>
    <phoneticPr fontId="3" type="noConversion"/>
  </si>
  <si>
    <t>奶酥麵包</t>
    <phoneticPr fontId="3" type="noConversion"/>
  </si>
  <si>
    <t>六</t>
    <phoneticPr fontId="3" type="noConversion"/>
  </si>
  <si>
    <t xml:space="preserve"> 小壽司</t>
    <phoneticPr fontId="3" type="noConversion"/>
  </si>
  <si>
    <t>黑豆奶</t>
    <phoneticPr fontId="3" type="noConversion"/>
  </si>
  <si>
    <t>黑豆</t>
    <phoneticPr fontId="3" type="noConversion"/>
  </si>
  <si>
    <t>燻雞吐司</t>
    <phoneticPr fontId="3" type="noConversion"/>
  </si>
  <si>
    <t>吐司.燻雞.起司.沙拉</t>
    <phoneticPr fontId="3" type="noConversion"/>
  </si>
  <si>
    <t>黑糖紅豆條</t>
    <phoneticPr fontId="3" type="noConversion"/>
  </si>
  <si>
    <t>菜蔬手卷</t>
    <phoneticPr fontId="3" type="noConversion"/>
  </si>
  <si>
    <t>白米、素肉鬆.菜蔬</t>
    <phoneticPr fontId="3" type="noConversion"/>
  </si>
  <si>
    <t>草莓夾心麵包</t>
    <phoneticPr fontId="3" type="noConversion"/>
  </si>
  <si>
    <t>麵粉、豬肉</t>
    <phoneticPr fontId="3" type="noConversion"/>
  </si>
  <si>
    <t>吐司熱狗卷</t>
    <phoneticPr fontId="3" type="noConversion"/>
  </si>
  <si>
    <t>吐司.熱狗.起司.沙拉</t>
    <phoneticPr fontId="3" type="noConversion"/>
  </si>
  <si>
    <t>芋泥包</t>
    <phoneticPr fontId="3" type="noConversion"/>
  </si>
  <si>
    <t>麵粉、糖、 芋頭</t>
    <phoneticPr fontId="3" type="noConversion"/>
  </si>
  <si>
    <t>起司貝果</t>
    <phoneticPr fontId="3" type="noConversion"/>
  </si>
  <si>
    <r>
      <rPr>
        <sz val="25"/>
        <rFont val="華康少女文字W7"/>
        <family val="5"/>
        <charset val="136"/>
      </rPr>
      <t>慈文國小</t>
    </r>
    <r>
      <rPr>
        <sz val="20"/>
        <rFont val="華康少女文字W7"/>
        <family val="5"/>
        <charset val="136"/>
      </rPr>
      <t xml:space="preserve">
113年1-2月菜單</t>
    </r>
    <phoneticPr fontId="3" type="noConversion"/>
  </si>
  <si>
    <t>日期</t>
    <phoneticPr fontId="3" type="noConversion"/>
  </si>
  <si>
    <t>星期</t>
    <phoneticPr fontId="3" type="noConversion"/>
  </si>
  <si>
    <t>合菜主食</t>
    <phoneticPr fontId="3" type="noConversion"/>
  </si>
  <si>
    <t>合菜主菜</t>
    <phoneticPr fontId="3" type="noConversion"/>
  </si>
  <si>
    <t>美味副菜</t>
    <phoneticPr fontId="3" type="noConversion"/>
  </si>
  <si>
    <t>湯品</t>
    <phoneticPr fontId="3" type="noConversion"/>
  </si>
  <si>
    <t>全穀雜糧類(份)</t>
    <phoneticPr fontId="3" type="noConversion"/>
  </si>
  <si>
    <t>豆魚蛋肉類(份)</t>
    <phoneticPr fontId="3" type="noConversion"/>
  </si>
  <si>
    <t>蔬菜類(份)</t>
    <phoneticPr fontId="3" type="noConversion"/>
  </si>
  <si>
    <t>油脂與堅果類(份)</t>
    <phoneticPr fontId="3" type="noConversion"/>
  </si>
  <si>
    <t>熱量(Kcal)</t>
    <phoneticPr fontId="3" type="noConversion"/>
  </si>
  <si>
    <t>1/1</t>
    <phoneticPr fontId="3" type="noConversion"/>
  </si>
  <si>
    <t>一</t>
    <phoneticPr fontId="3" type="noConversion"/>
  </si>
  <si>
    <t>~元旦放假一天~</t>
    <phoneticPr fontId="3" type="noConversion"/>
  </si>
  <si>
    <t>★</t>
    <phoneticPr fontId="3" type="noConversion"/>
  </si>
  <si>
    <t>1/2</t>
    <phoneticPr fontId="3" type="noConversion"/>
  </si>
  <si>
    <t>二</t>
    <phoneticPr fontId="3" type="noConversion"/>
  </si>
  <si>
    <t>白米飯</t>
  </si>
  <si>
    <t>蔥爆魚丁</t>
  </si>
  <si>
    <t>蒜香花椰</t>
  </si>
  <si>
    <t>基隆黑輪塊</t>
  </si>
  <si>
    <t>蒲瓜肉片湯</t>
  </si>
  <si>
    <t>魚丁.洋蔥.蔥/燒</t>
  </si>
  <si>
    <t>花椰菜.蒜/炒</t>
  </si>
  <si>
    <t>黑輪.西芹/炒</t>
  </si>
  <si>
    <t>蒲瓜.肉片</t>
  </si>
  <si>
    <t>★</t>
    <phoneticPr fontId="3" type="noConversion"/>
  </si>
  <si>
    <t>1/3</t>
  </si>
  <si>
    <t>三</t>
  </si>
  <si>
    <t>夜市鹹酥雞</t>
  </si>
  <si>
    <t>鐵板油豆腐</t>
  </si>
  <si>
    <t>蝦燴大瓜</t>
  </si>
  <si>
    <t>季節蔬菜</t>
  </si>
  <si>
    <t>四神湯</t>
  </si>
  <si>
    <t>雞丁.九層塔/炸</t>
  </si>
  <si>
    <t>豆腐.洋蔥.木耳/燒</t>
  </si>
  <si>
    <t>大黃瓜.蝦皮.紅蘿蔔/煮</t>
  </si>
  <si>
    <t>薏仁.豬肉.洋芋</t>
  </si>
  <si>
    <t>1/4</t>
  </si>
  <si>
    <t>四</t>
  </si>
  <si>
    <t>燕麥白飯</t>
  </si>
  <si>
    <t>黃金燉豬</t>
  </si>
  <si>
    <t>韓式泡菜燒肉</t>
  </si>
  <si>
    <t>金針絲瓜</t>
  </si>
  <si>
    <t>三絲羹湯</t>
  </si>
  <si>
    <t>豬肉.南瓜/燒</t>
  </si>
  <si>
    <t>高麗.肉片.泡菜.紅絲/炒</t>
  </si>
  <si>
    <t>絲瓜.金針菇.紅蘿蔔/煮</t>
  </si>
  <si>
    <t>豆腐.筍絲.紅絲.木耳絲</t>
  </si>
  <si>
    <t>1/5</t>
  </si>
  <si>
    <t>五</t>
  </si>
  <si>
    <t>三杯雞丁</t>
  </si>
  <si>
    <t>砂鍋白菜</t>
  </si>
  <si>
    <t>香燒素雞片</t>
  </si>
  <si>
    <t>酸菜肉片湯</t>
  </si>
  <si>
    <t>雞丁.米血.九層塔/炒</t>
  </si>
  <si>
    <t>紅蘿蔔.白菜.木耳/滷</t>
  </si>
  <si>
    <t>素雞.杏鮑菇/燒</t>
  </si>
  <si>
    <t>酸菜.肉片</t>
  </si>
  <si>
    <t>1/8</t>
    <phoneticPr fontId="3" type="noConversion"/>
  </si>
  <si>
    <t>醬燒魚丁</t>
  </si>
  <si>
    <t>金黃玉米蛋</t>
  </si>
  <si>
    <t>鹹水時蔬</t>
  </si>
  <si>
    <t>產銷履歷蔬菜</t>
  </si>
  <si>
    <t>味噌豆腐湯</t>
  </si>
  <si>
    <t>魚丁/燒</t>
  </si>
  <si>
    <t>蛋.紅蘿蔔.洋蔥.玉米/炒</t>
  </si>
  <si>
    <t>高麗菜.木耳.敏豆/燙</t>
  </si>
  <si>
    <t>豆腐.柴魚.味噌</t>
  </si>
  <si>
    <t>1/9</t>
    <phoneticPr fontId="3" type="noConversion"/>
  </si>
  <si>
    <t>二</t>
    <phoneticPr fontId="3" type="noConversion"/>
  </si>
  <si>
    <t>小米飯</t>
  </si>
  <si>
    <t>咖哩雞丁</t>
  </si>
  <si>
    <t>茶碗蒸</t>
  </si>
  <si>
    <t>鮮煮扁蒲</t>
  </si>
  <si>
    <t>迪化紅麵線湯</t>
  </si>
  <si>
    <t>雞丁.洋芋.紅蘿蔔/煮</t>
  </si>
  <si>
    <t>蛋.蔥.紅蘿蔔/蒸</t>
  </si>
  <si>
    <t>扁蒲.紅蘿蔔.蝦皮/煮</t>
  </si>
  <si>
    <t>紅麵線.肉羹.筍絲.紅絲</t>
  </si>
  <si>
    <t>1/10</t>
  </si>
  <si>
    <t>三</t>
    <phoneticPr fontId="3" type="noConversion"/>
  </si>
  <si>
    <t>日式炸豬排</t>
  </si>
  <si>
    <t>肉絲花椰</t>
  </si>
  <si>
    <t>BBQ甜不辣</t>
  </si>
  <si>
    <t>黃瓜排骨湯</t>
  </si>
  <si>
    <t>豬排/炸</t>
  </si>
  <si>
    <t>花椰.肉絲.紅蘿蔔/炒</t>
  </si>
  <si>
    <t>甜不辣.洋蔥/炒</t>
  </si>
  <si>
    <t>大黃瓜.排骨</t>
  </si>
  <si>
    <t>1/11</t>
  </si>
  <si>
    <t>義大利
直麵</t>
    <phoneticPr fontId="3" type="noConversion"/>
  </si>
  <si>
    <t>迷迭香雞排</t>
  </si>
  <si>
    <t>蘿蔔和風煮</t>
  </si>
  <si>
    <t>獨門起司肉醬</t>
  </si>
  <si>
    <t>枕瓜薏仁湯</t>
  </si>
  <si>
    <t>雞腿排/燒</t>
  </si>
  <si>
    <t>白蘿蔔.紅蘿蔔.油腐/煮</t>
  </si>
  <si>
    <t>絞肉.玉米.洋芋.蕃茄.起司/煮</t>
  </si>
  <si>
    <t>枕瓜.薏仁.肉片</t>
  </si>
  <si>
    <t>1/12</t>
  </si>
  <si>
    <t>麥片香飯</t>
  </si>
  <si>
    <t>東坡肉</t>
  </si>
  <si>
    <t>脆炒高麗</t>
  </si>
  <si>
    <t>花枝丸</t>
  </si>
  <si>
    <t>金針花肉片湯</t>
  </si>
  <si>
    <t>肉角.筍/燒</t>
  </si>
  <si>
    <t>高麗.紅蘿蔔/炒</t>
  </si>
  <si>
    <t>花枝丸/燒</t>
  </si>
  <si>
    <t>金針花.肉片</t>
  </si>
  <si>
    <t>1/15</t>
    <phoneticPr fontId="3" type="noConversion"/>
  </si>
  <si>
    <t>一</t>
  </si>
  <si>
    <t>海苔香鬆飯
(蔬食日)</t>
    <phoneticPr fontId="3" type="noConversion"/>
  </si>
  <si>
    <t>什錦番薯鮮蔬</t>
  </si>
  <si>
    <t>塔香豆干</t>
  </si>
  <si>
    <t>枸杞冬瓜煲</t>
    <phoneticPr fontId="3" type="noConversion"/>
  </si>
  <si>
    <t>蘿蔔貢丸湯</t>
  </si>
  <si>
    <t>地瓜.香菇.敏豆/炒</t>
  </si>
  <si>
    <t>杏鮑菇.番茄.干丁/燒</t>
  </si>
  <si>
    <t>枸杞.冬瓜/燒</t>
  </si>
  <si>
    <t>蘿蔔.貢丸</t>
  </si>
  <si>
    <t>1/16</t>
    <phoneticPr fontId="3" type="noConversion"/>
  </si>
  <si>
    <t>二</t>
  </si>
  <si>
    <t>地瓜蒸飯</t>
  </si>
  <si>
    <t>滷味燙豚肉</t>
  </si>
  <si>
    <t>番茄炒蛋</t>
  </si>
  <si>
    <t>西芹炒菇</t>
  </si>
  <si>
    <t>港式酸辣湯</t>
  </si>
  <si>
    <t>肉片.高麗.金針/煮</t>
  </si>
  <si>
    <t>番茄.蛋.洋蔥/炒</t>
  </si>
  <si>
    <t>白蘿蔔.西芹.杏鮑菇/炒</t>
  </si>
  <si>
    <t>豆腐.筍絲.紅絲.蛋</t>
  </si>
  <si>
    <t>1/17</t>
  </si>
  <si>
    <t>香滷雞排</t>
  </si>
  <si>
    <t>杏鮑菇洋芋</t>
  </si>
  <si>
    <t>香菇肉末筍</t>
  </si>
  <si>
    <t>海結肉片湯</t>
  </si>
  <si>
    <t>雞腿排/滷</t>
  </si>
  <si>
    <t>杏鮑菇.洋芋.紅蘿蔔/煮</t>
  </si>
  <si>
    <t>香菇.絞肉.筍/炒</t>
  </si>
  <si>
    <t>海結.豆芽.豬肉</t>
  </si>
  <si>
    <t>1/18</t>
  </si>
  <si>
    <t>糙米飯</t>
  </si>
  <si>
    <t>京醬肉絲</t>
  </si>
  <si>
    <t>招牌滷味</t>
  </si>
  <si>
    <t>蒜炒結頭菜</t>
  </si>
  <si>
    <t>香菇雞湯</t>
  </si>
  <si>
    <t>豆奶</t>
    <phoneticPr fontId="3" type="noConversion"/>
  </si>
  <si>
    <t>紅蘿蔔.肉絲.洋蔥/燒</t>
  </si>
  <si>
    <t>四分干.素雞.貢丸/燒</t>
  </si>
  <si>
    <t>結頭菜.菇/炒</t>
  </si>
  <si>
    <t>豆薯.香菇.雞丁</t>
  </si>
  <si>
    <t>1/19</t>
  </si>
  <si>
    <t>卡拉脆雞腿</t>
  </si>
  <si>
    <t>鐵板銀芽</t>
  </si>
  <si>
    <t>鮮味福州球</t>
  </si>
  <si>
    <t>關東風味湯</t>
  </si>
  <si>
    <t>雞腿/炸</t>
  </si>
  <si>
    <t>豆芽.韭菜.紅蘿蔔/炒</t>
  </si>
  <si>
    <t>福州丸.大白菜/煮</t>
  </si>
  <si>
    <t>蘿蔔.肉片.玉米圈</t>
  </si>
  <si>
    <t>2/16</t>
    <phoneticPr fontId="3" type="noConversion"/>
  </si>
  <si>
    <t>五</t>
    <phoneticPr fontId="3" type="noConversion"/>
  </si>
  <si>
    <t>麻油雞</t>
  </si>
  <si>
    <t>瓜仔肉燥</t>
  </si>
  <si>
    <t>菇菇燴黃瓜</t>
  </si>
  <si>
    <t>蕪菁豬肉湯</t>
  </si>
  <si>
    <t>雞丁.高麗菜/煮</t>
  </si>
  <si>
    <t>絞肉.碎瓜.干丁/煮</t>
  </si>
  <si>
    <t>黃瓜.菇/燴</t>
  </si>
  <si>
    <t>蕪菁.豬肉</t>
  </si>
  <si>
    <t>2/17</t>
    <phoneticPr fontId="3" type="noConversion"/>
  </si>
  <si>
    <t>六</t>
    <phoneticPr fontId="3" type="noConversion"/>
  </si>
  <si>
    <t>蘑菇醬豬肉</t>
  </si>
  <si>
    <t>敏豆甜不辣</t>
  </si>
  <si>
    <t>砂鍋滷白菜</t>
  </si>
  <si>
    <t>豬肉.洋蔥.蘑菇醬/燒</t>
  </si>
  <si>
    <t>甜不辣.敏豆/炸</t>
  </si>
  <si>
    <t>大白菜.紅蘿蔔.木耳/炒</t>
  </si>
  <si>
    <t>味噌.豆腐</t>
  </si>
  <si>
    <t>2/19</t>
    <phoneticPr fontId="3" type="noConversion"/>
  </si>
  <si>
    <t>鹽燒翅小腿*2</t>
  </si>
  <si>
    <t>麻婆豆腐</t>
  </si>
  <si>
    <t>培根高麗</t>
  </si>
  <si>
    <t>肉骨茶湯</t>
  </si>
  <si>
    <t>翅小腿/燒</t>
  </si>
  <si>
    <t>豆腐.絞肉.毛豆/炒</t>
  </si>
  <si>
    <t>高麗.紅蘿蔔.培根/炒</t>
  </si>
  <si>
    <t>蘿蔔.肉骨茶包.肉片</t>
  </si>
  <si>
    <t>2/20</t>
    <phoneticPr fontId="3" type="noConversion"/>
  </si>
  <si>
    <t>五穀飯</t>
  </si>
  <si>
    <t>和風里肌排</t>
  </si>
  <si>
    <t>Q嫩蒸蛋</t>
  </si>
  <si>
    <t>繽紛花椰</t>
  </si>
  <si>
    <t>紫菜蛋花湯</t>
  </si>
  <si>
    <t>里肌排/燒</t>
  </si>
  <si>
    <t>蛋.紅蘿蔔.蔥/蒸</t>
  </si>
  <si>
    <t>花椰.紅蘿蔔/炒</t>
  </si>
  <si>
    <t>紫菜.蛋</t>
  </si>
  <si>
    <t>2/21</t>
  </si>
  <si>
    <t>蔥油嫩雞</t>
  </si>
  <si>
    <t>鮑菇炒素肚</t>
  </si>
  <si>
    <t>日式關東煮</t>
  </si>
  <si>
    <t>大黃瓜肉片湯</t>
  </si>
  <si>
    <t>雞丁.蔥.洋蔥/燒</t>
  </si>
  <si>
    <t>杏鮑菇.素肚/炒</t>
  </si>
  <si>
    <t>蘿蔔.玉米圈.紅蘿蔔/煮</t>
  </si>
  <si>
    <t>大黃瓜.肉片</t>
  </si>
  <si>
    <t>2/22</t>
  </si>
  <si>
    <t>四</t>
    <phoneticPr fontId="3" type="noConversion"/>
  </si>
  <si>
    <t>日式
炒烏龍</t>
    <phoneticPr fontId="3" type="noConversion"/>
  </si>
  <si>
    <t>部隊肉片煮</t>
  </si>
  <si>
    <t>蔥燒油腐</t>
  </si>
  <si>
    <t>肉片炒筍</t>
  </si>
  <si>
    <t>金針蔬菜湯</t>
  </si>
  <si>
    <t>肉片.泡菜.高麗菜/炒</t>
  </si>
  <si>
    <t>油豆腐.蔥/燒</t>
  </si>
  <si>
    <t>筍.肉片.紅蘿蔔/炒</t>
  </si>
  <si>
    <t>金針菇.豬肉.蔬菜</t>
  </si>
  <si>
    <t>2/23</t>
  </si>
  <si>
    <t>五</t>
    <phoneticPr fontId="3" type="noConversion"/>
  </si>
  <si>
    <t>胚芽米飯</t>
  </si>
  <si>
    <t>味噌燒雞</t>
  </si>
  <si>
    <t>鮮菇蒲瓜</t>
  </si>
  <si>
    <t>旋風雞塊*2</t>
  </si>
  <si>
    <t>玉米濃湯</t>
  </si>
  <si>
    <t>雞肉.高麗菜.紅蘿蔔/燒</t>
  </si>
  <si>
    <t>蒲瓜.鮮菇/煮</t>
  </si>
  <si>
    <t>雞塊/炸</t>
  </si>
  <si>
    <t>玉米.蛋.紅蘿蔔</t>
  </si>
  <si>
    <t>2/26</t>
    <phoneticPr fontId="3" type="noConversion"/>
  </si>
  <si>
    <t>夜市鹹酥魚</t>
  </si>
  <si>
    <t>金黃玉米</t>
  </si>
  <si>
    <t>眷村燒蘿蔔</t>
  </si>
  <si>
    <t>冬瓜肉片湯</t>
  </si>
  <si>
    <t>魚丁/炸</t>
  </si>
  <si>
    <t>玉米.馬鈴薯.紅蘿蔔/煮</t>
  </si>
  <si>
    <t>番茄.蘿蔔.豬肉/燒</t>
  </si>
  <si>
    <t>冬瓜.肉片</t>
  </si>
  <si>
    <t>2/27</t>
    <phoneticPr fontId="3" type="noConversion"/>
  </si>
  <si>
    <t>紫米飯</t>
  </si>
  <si>
    <t>獵人燉雞</t>
  </si>
  <si>
    <t>滷香世家</t>
  </si>
  <si>
    <t>紅燒獅子頭</t>
  </si>
  <si>
    <t>韓式昆布湯</t>
  </si>
  <si>
    <t>雞肉.馬鈴薯.番茄/燉</t>
  </si>
  <si>
    <t>酸菜心.素肚.四分干/滷</t>
  </si>
  <si>
    <t>獅子頭.大白菜/燒</t>
  </si>
  <si>
    <t>昆布.黃豆芽.肉片</t>
  </si>
  <si>
    <t>2/28</t>
    <phoneticPr fontId="3" type="noConversion"/>
  </si>
  <si>
    <t>三</t>
    <phoneticPr fontId="3" type="noConversion"/>
  </si>
  <si>
    <t>2/28(三)和平紀念日放假一日</t>
    <phoneticPr fontId="3" type="noConversion"/>
  </si>
  <si>
    <t>2/29</t>
    <phoneticPr fontId="3" type="noConversion"/>
  </si>
  <si>
    <t>壽喜燒豬肉</t>
  </si>
  <si>
    <t>香燒海鮮卷</t>
  </si>
  <si>
    <t>敏豆杏鮑菇</t>
  </si>
  <si>
    <t>南瓜濃湯</t>
  </si>
  <si>
    <t>豆芽.肉片/燒</t>
  </si>
  <si>
    <t>海鮮卷/燒</t>
  </si>
  <si>
    <t>敏豆.杏鮑菇.木耳/炒</t>
  </si>
  <si>
    <t>南瓜.玉米.蛋</t>
  </si>
  <si>
    <t xml:space="preserve"> ★ 標示為三章一Q申請日 / 營養師 吳品萱</t>
    <phoneticPr fontId="3" type="noConversion"/>
  </si>
  <si>
    <t xml:space="preserve"> *週一供應產銷履歷蔬菜</t>
    <phoneticPr fontId="3" type="noConversion"/>
  </si>
  <si>
    <t xml:space="preserve"> *全面使用非基改黃豆製品及玉米</t>
    <phoneticPr fontId="3" type="noConversion"/>
  </si>
  <si>
    <t xml:space="preserve"> *週二四五供應有機蔬菜</t>
    <phoneticPr fontId="3" type="noConversion"/>
  </si>
  <si>
    <t xml:space="preserve"> *本公司供應之餐點，食材來源一律使用國產豬肉.雞肉。</t>
    <phoneticPr fontId="3" type="noConversion"/>
  </si>
  <si>
    <t xml:space="preserve">◎公司地址：新北市樹林區保安街三段1巷1號   電話：02-26884900   ◎營養師：許金鳳.陳雅婷.劉雅菁.藍雯琪.劉彥伶   </t>
    <phoneticPr fontId="3" type="noConversion"/>
  </si>
  <si>
    <r>
      <t xml:space="preserve">   </t>
    </r>
    <r>
      <rPr>
        <sz val="9"/>
        <rFont val="新細明體"/>
        <family val="1"/>
        <charset val="136"/>
      </rPr>
      <t/>
    </r>
    <phoneticPr fontId="3" type="noConversion"/>
  </si>
  <si>
    <r>
      <t>★本公司</t>
    </r>
    <r>
      <rPr>
        <b/>
        <sz val="9"/>
        <rFont val="華康中圓體(P)"/>
        <family val="2"/>
        <charset val="136"/>
      </rPr>
      <t>豬肉及其製品全面使用國產肉、全面使用非基改玉米及豆製品</t>
    </r>
    <r>
      <rPr>
        <sz val="9"/>
        <rFont val="華康中圓體(P)"/>
        <family val="2"/>
        <charset val="136"/>
      </rPr>
      <t>，請大家安心食用★★本公司</t>
    </r>
    <r>
      <rPr>
        <b/>
        <sz val="9"/>
        <rFont val="華康中圓體(P)"/>
        <family val="2"/>
        <charset val="136"/>
      </rPr>
      <t>未使用輻射污染食品</t>
    </r>
    <r>
      <rPr>
        <sz val="9"/>
        <rFont val="華康中圓體(P)"/>
        <family val="2"/>
        <charset val="136"/>
      </rPr>
      <t>，請大家安心食用★</t>
    </r>
    <phoneticPr fontId="3" type="noConversion"/>
  </si>
  <si>
    <t>日期</t>
  </si>
  <si>
    <t>星期</t>
  </si>
  <si>
    <t>主食</t>
    <phoneticPr fontId="3" type="noConversion"/>
  </si>
  <si>
    <t>主菜</t>
    <phoneticPr fontId="3" type="noConversion"/>
  </si>
  <si>
    <t>副 菜</t>
    <phoneticPr fontId="3" type="noConversion"/>
  </si>
  <si>
    <t xml:space="preserve">湯品 </t>
    <phoneticPr fontId="3" type="noConversion"/>
  </si>
  <si>
    <t>附餐</t>
    <phoneticPr fontId="3" type="noConversion"/>
  </si>
  <si>
    <t xml:space="preserve">全穀類                 </t>
    <phoneticPr fontId="3" type="noConversion"/>
  </si>
  <si>
    <t xml:space="preserve">豆魚蛋肉類               </t>
    <phoneticPr fontId="3" type="noConversion"/>
  </si>
  <si>
    <t xml:space="preserve">油脂類             </t>
    <phoneticPr fontId="3" type="noConversion"/>
  </si>
  <si>
    <t xml:space="preserve">蔬菜類           </t>
    <phoneticPr fontId="3" type="noConversion"/>
  </si>
  <si>
    <t xml:space="preserve">熱量            </t>
    <phoneticPr fontId="3" type="noConversion"/>
  </si>
  <si>
    <t>胚芽飯</t>
  </si>
  <si>
    <t>和風咖哩雞</t>
    <phoneticPr fontId="3" type="noConversion"/>
  </si>
  <si>
    <t>炒甜不辣</t>
  </si>
  <si>
    <t>鮑菇高麗菜</t>
  </si>
  <si>
    <t>有機</t>
  </si>
  <si>
    <t>冬瓜排骨湯</t>
  </si>
  <si>
    <t>白米.胚芽米</t>
  </si>
  <si>
    <t xml:space="preserve">雞肉.馬鈴薯.咖哩-煮 </t>
    <phoneticPr fontId="3" type="noConversion"/>
  </si>
  <si>
    <t>甜不辣.洋蔥-炒</t>
  </si>
  <si>
    <t xml:space="preserve">高麗菜.杏鮑菇.木耳-炒 </t>
    <phoneticPr fontId="3" type="noConversion"/>
  </si>
  <si>
    <t>冬瓜.排骨.薑絲</t>
  </si>
  <si>
    <t>燕麥飯</t>
  </si>
  <si>
    <t>椒鹽魚丁</t>
  </si>
  <si>
    <t>夜市鹽水雞</t>
    <phoneticPr fontId="3" type="noConversion"/>
  </si>
  <si>
    <t>沙茶海茸</t>
  </si>
  <si>
    <t>季節青菜</t>
    <phoneticPr fontId="3" type="noConversion"/>
  </si>
  <si>
    <t>酸辣湯</t>
  </si>
  <si>
    <t>白米.燕麥</t>
  </si>
  <si>
    <t>魚肉-炸(X3)</t>
  </si>
  <si>
    <t>白蘿蔔.雞肉.蔥-煮</t>
    <phoneticPr fontId="3" type="noConversion"/>
  </si>
  <si>
    <t>海茸.時蔬-煮</t>
    <phoneticPr fontId="3" type="noConversion"/>
  </si>
  <si>
    <t>豆腐.筍簽.木耳</t>
    <phoneticPr fontId="3" type="noConversion"/>
  </si>
  <si>
    <t>蕎麥飯</t>
  </si>
  <si>
    <t>檸檬醬燒雞</t>
  </si>
  <si>
    <t>烤花枝丸</t>
    <phoneticPr fontId="3" type="noConversion"/>
  </si>
  <si>
    <t>雲耳燜瓜</t>
  </si>
  <si>
    <t>有機</t>
    <phoneticPr fontId="3" type="noConversion"/>
  </si>
  <si>
    <t>蔬菜針菇湯</t>
  </si>
  <si>
    <t>白米.蕎麥</t>
  </si>
  <si>
    <t>雞肉.時蔬.檸檬汁-燒</t>
    <phoneticPr fontId="3" type="noConversion"/>
  </si>
  <si>
    <t>花枝丸-烤(X2)</t>
    <phoneticPr fontId="3" type="noConversion"/>
  </si>
  <si>
    <t xml:space="preserve">時瓜.木耳-煮 </t>
  </si>
  <si>
    <t>時蔬.金針菇</t>
  </si>
  <si>
    <t>白飯</t>
  </si>
  <si>
    <t>古早味滷豬腳</t>
  </si>
  <si>
    <t>紅仁炒蛋</t>
  </si>
  <si>
    <t>腐皮白菜</t>
  </si>
  <si>
    <t>結頭雞湯</t>
  </si>
  <si>
    <t>白米</t>
  </si>
  <si>
    <t>豬肉.豬腳.筍乾-燒</t>
  </si>
  <si>
    <t xml:space="preserve">雞蛋.紅蘿蔔-炒 </t>
    <phoneticPr fontId="3" type="noConversion"/>
  </si>
  <si>
    <t>大白菜.豆皮.香菇-煮</t>
    <phoneticPr fontId="3" type="noConversion"/>
  </si>
  <si>
    <t>結頭菜.雞骨</t>
  </si>
  <si>
    <t>什錦炒粄條</t>
    <phoneticPr fontId="3" type="noConversion"/>
  </si>
  <si>
    <t>嫩汁雞翅</t>
    <phoneticPr fontId="3" type="noConversion"/>
  </si>
  <si>
    <t>醍醐油豆腐</t>
  </si>
  <si>
    <t>肉燥黃芽</t>
  </si>
  <si>
    <t>履歷</t>
  </si>
  <si>
    <t>金針排骨湯</t>
  </si>
  <si>
    <t>粄條.時蔬</t>
    <phoneticPr fontId="3" type="noConversion"/>
  </si>
  <si>
    <t>雞翅-滷(X1)</t>
    <phoneticPr fontId="3" type="noConversion"/>
  </si>
  <si>
    <t>油豆腐.紅蘿蔔.蔥-炒</t>
  </si>
  <si>
    <t>黃豆芽.豬肉.時蔬-炒</t>
    <phoneticPr fontId="3" type="noConversion"/>
  </si>
  <si>
    <t>金針.排骨</t>
  </si>
  <si>
    <t>青醬南瓜豬</t>
  </si>
  <si>
    <t>麥克雞塊</t>
    <phoneticPr fontId="3" type="noConversion"/>
  </si>
  <si>
    <t>毛豆脆筍</t>
    <phoneticPr fontId="3" type="noConversion"/>
  </si>
  <si>
    <t>白玉雞湯</t>
  </si>
  <si>
    <t>豬肉.南瓜-燒</t>
  </si>
  <si>
    <t>雞塊-炸(X2)</t>
    <phoneticPr fontId="3" type="noConversion"/>
  </si>
  <si>
    <t>竹筍.木耳.毛豆仁-炒</t>
    <phoneticPr fontId="3" type="noConversion"/>
  </si>
  <si>
    <t>白蘿蔔.雞骨</t>
    <phoneticPr fontId="3" type="noConversion"/>
  </si>
  <si>
    <t>麥片飯</t>
  </si>
  <si>
    <t>巴西里嫩雞</t>
    <phoneticPr fontId="3" type="noConversion"/>
  </si>
  <si>
    <t>時蔬炒黑輪</t>
    <phoneticPr fontId="3" type="noConversion"/>
  </si>
  <si>
    <t>洋芋肉絲</t>
    <phoneticPr fontId="3" type="noConversion"/>
  </si>
  <si>
    <t>玉米蛋花湯</t>
  </si>
  <si>
    <t>白米.麥片</t>
  </si>
  <si>
    <t>雞肉.蕃茄.義大利香料-燒</t>
    <phoneticPr fontId="3" type="noConversion"/>
  </si>
  <si>
    <t>時蔬.黑輪-炒</t>
    <phoneticPr fontId="3" type="noConversion"/>
  </si>
  <si>
    <t>馬鈴薯.豬肉-炒</t>
    <phoneticPr fontId="3" type="noConversion"/>
  </si>
  <si>
    <t>玉米.雞蛋</t>
  </si>
  <si>
    <t>四</t>
    <phoneticPr fontId="3" type="noConversion"/>
  </si>
  <si>
    <t>黑椒燉豬柳</t>
  </si>
  <si>
    <t>蒸蛋</t>
  </si>
  <si>
    <t>快炒高麗</t>
  </si>
  <si>
    <t>日式味噌湯</t>
    <phoneticPr fontId="3" type="noConversion"/>
  </si>
  <si>
    <t xml:space="preserve">豬柳.洋蔥.黑胡椒-燉 </t>
  </si>
  <si>
    <t>雞蛋-蒸</t>
  </si>
  <si>
    <t>高麗菜.紅蘿蔔.木耳-炒</t>
    <phoneticPr fontId="3" type="noConversion"/>
  </si>
  <si>
    <t>豆腐.海帶芽.味噌</t>
  </si>
  <si>
    <t>糖醋醬燒雞</t>
  </si>
  <si>
    <t>時蔬燒肉</t>
  </si>
  <si>
    <t>蒟蒻鮮瓜</t>
  </si>
  <si>
    <t>粗米粉湯</t>
    <phoneticPr fontId="3" type="noConversion"/>
  </si>
  <si>
    <t>白米.糙米</t>
  </si>
  <si>
    <t>雞肉.時蔬.糖醋醬-燒</t>
    <phoneticPr fontId="3" type="noConversion"/>
  </si>
  <si>
    <t>時蔬.豬肉-燒</t>
  </si>
  <si>
    <t xml:space="preserve">時瓜.蒟蒻.紅蘿蔔-炒 </t>
  </si>
  <si>
    <t>米粉.時蔬</t>
    <phoneticPr fontId="3" type="noConversion"/>
  </si>
  <si>
    <t>滷油豆腐</t>
    <phoneticPr fontId="3" type="noConversion"/>
  </si>
  <si>
    <t>三杯豬血糕</t>
    <phoneticPr fontId="3" type="noConversion"/>
  </si>
  <si>
    <t>木耳條豆</t>
  </si>
  <si>
    <t>酸菜脆筍湯</t>
  </si>
  <si>
    <t>油豆腐-滷(X1)</t>
    <phoneticPr fontId="3" type="noConversion"/>
  </si>
  <si>
    <t>豬血糕.九層塔-滷(X3)</t>
    <phoneticPr fontId="3" type="noConversion"/>
  </si>
  <si>
    <t xml:space="preserve">條豆.木耳.紅蘿蔔-炒 </t>
  </si>
  <si>
    <t>脆筍.酸菜</t>
  </si>
  <si>
    <t>雜糧飯</t>
  </si>
  <si>
    <t>薑汁燒肉</t>
  </si>
  <si>
    <t>木耳炒蛋</t>
    <phoneticPr fontId="3" type="noConversion"/>
  </si>
  <si>
    <t>冬瓜肉茸</t>
  </si>
  <si>
    <t>白米.燕麥.麥片</t>
  </si>
  <si>
    <t>豬肉.薑-燒</t>
    <phoneticPr fontId="3" type="noConversion"/>
  </si>
  <si>
    <t>雞蛋.木耳-炒</t>
    <phoneticPr fontId="3" type="noConversion"/>
  </si>
  <si>
    <t>冬瓜.豬肉.枸杞-煮</t>
    <phoneticPr fontId="3" type="noConversion"/>
  </si>
  <si>
    <t>南瓜.洋芋.紅蘿蔔</t>
    <phoneticPr fontId="3" type="noConversion"/>
  </si>
  <si>
    <t>暖心麻油雞</t>
    <phoneticPr fontId="3" type="noConversion"/>
  </si>
  <si>
    <t>炸醬肉燥</t>
    <phoneticPr fontId="3" type="noConversion"/>
  </si>
  <si>
    <t>油燜筍乾</t>
    <phoneticPr fontId="3" type="noConversion"/>
  </si>
  <si>
    <t>黃芽木耳湯</t>
    <phoneticPr fontId="3" type="noConversion"/>
  </si>
  <si>
    <t>雞肉.高麗菜.麻油-煮</t>
    <phoneticPr fontId="3" type="noConversion"/>
  </si>
  <si>
    <t xml:space="preserve">豬肉.豆干.時蔬-煮 </t>
    <phoneticPr fontId="3" type="noConversion"/>
  </si>
  <si>
    <t>筍乾.筍茸-燒</t>
    <phoneticPr fontId="3" type="noConversion"/>
  </si>
  <si>
    <t>黃豆芽.木耳.榨菜</t>
    <phoneticPr fontId="3" type="noConversion"/>
  </si>
  <si>
    <t>四</t>
    <phoneticPr fontId="3" type="noConversion"/>
  </si>
  <si>
    <t>洋菇
義大利麵</t>
    <phoneticPr fontId="3" type="noConversion"/>
  </si>
  <si>
    <t>蒜香豬排</t>
    <phoneticPr fontId="3" type="noConversion"/>
  </si>
  <si>
    <t>金黃雞柳條</t>
    <phoneticPr fontId="3" type="noConversion"/>
  </si>
  <si>
    <t>蒜炒西蘭花</t>
  </si>
  <si>
    <t>有機</t>
    <phoneticPr fontId="3" type="noConversion"/>
  </si>
  <si>
    <t>薑絲海芽湯</t>
  </si>
  <si>
    <t>豆奶</t>
    <phoneticPr fontId="3" type="noConversion"/>
  </si>
  <si>
    <t>義大利麵.時蔬.洋菇</t>
    <phoneticPr fontId="3" type="noConversion"/>
  </si>
  <si>
    <t>豬排-滷(X1)</t>
    <phoneticPr fontId="3" type="noConversion"/>
  </si>
  <si>
    <t>機柳條-炸(X1)</t>
    <phoneticPr fontId="3" type="noConversion"/>
  </si>
  <si>
    <t>花椰菜.紅蘿蔔.蒜-炒</t>
    <phoneticPr fontId="3" type="noConversion"/>
  </si>
  <si>
    <t>海帶芽.薑絲</t>
  </si>
  <si>
    <t>炙烤蒲燒鯛</t>
    <phoneticPr fontId="3" type="noConversion"/>
  </si>
  <si>
    <t>沙嗲黑豆干</t>
    <phoneticPr fontId="3" type="noConversion"/>
  </si>
  <si>
    <t>香菇津白</t>
    <phoneticPr fontId="3" type="noConversion"/>
  </si>
  <si>
    <t>鮮瓜薏仁湯</t>
    <phoneticPr fontId="3" type="noConversion"/>
  </si>
  <si>
    <t>蒲燒鯛-烤(X1)</t>
    <phoneticPr fontId="3" type="noConversion"/>
  </si>
  <si>
    <t>大溪豆干.時蔬.沙茶-滷</t>
    <phoneticPr fontId="3" type="noConversion"/>
  </si>
  <si>
    <t>大白菜.香菇-煮</t>
    <phoneticPr fontId="3" type="noConversion"/>
  </si>
  <si>
    <t>鮮瓜.洋薏仁</t>
    <phoneticPr fontId="3" type="noConversion"/>
  </si>
  <si>
    <r>
      <t>結業式</t>
    </r>
    <r>
      <rPr>
        <sz val="7.5"/>
        <rFont val="微軟正黑體"/>
        <family val="2"/>
        <charset val="136"/>
      </rPr>
      <t>~</t>
    </r>
    <r>
      <rPr>
        <sz val="7.5"/>
        <rFont val="超研澤中黑"/>
        <family val="3"/>
        <charset val="136"/>
      </rPr>
      <t>放寒假囉</t>
    </r>
    <r>
      <rPr>
        <sz val="7.5"/>
        <rFont val="微軟正黑體"/>
        <family val="2"/>
        <charset val="136"/>
      </rPr>
      <t>~</t>
    </r>
    <phoneticPr fontId="3" type="noConversion"/>
  </si>
  <si>
    <t>橙汁豬肉</t>
  </si>
  <si>
    <t>塔香魚羹</t>
    <phoneticPr fontId="3" type="noConversion"/>
  </si>
  <si>
    <t>芝麻四季豆</t>
  </si>
  <si>
    <t>味噌蛋花湯</t>
  </si>
  <si>
    <t xml:space="preserve">豬肉.洋蔥.柳橙汁-煮 </t>
    <phoneticPr fontId="3" type="noConversion"/>
  </si>
  <si>
    <t>時蔬.魚羹.九層塔-煮</t>
    <phoneticPr fontId="3" type="noConversion"/>
  </si>
  <si>
    <t>四季豆.紅蘿蔔.白芝麻-炒</t>
    <phoneticPr fontId="3" type="noConversion"/>
  </si>
  <si>
    <t>海帶芽.雞蛋.味噌</t>
    <phoneticPr fontId="3" type="noConversion"/>
  </si>
  <si>
    <t>六</t>
    <phoneticPr fontId="3" type="noConversion"/>
  </si>
  <si>
    <t>金黃魚排</t>
    <phoneticPr fontId="3" type="noConversion"/>
  </si>
  <si>
    <t>古早味肉燥</t>
    <phoneticPr fontId="3" type="noConversion"/>
  </si>
  <si>
    <t>脆炒蕪菁</t>
  </si>
  <si>
    <t>有機</t>
    <phoneticPr fontId="3" type="noConversion"/>
  </si>
  <si>
    <t>高麗排骨湯</t>
  </si>
  <si>
    <t>魚排-炸(X1)</t>
    <phoneticPr fontId="3" type="noConversion"/>
  </si>
  <si>
    <t xml:space="preserve">豬肉.豆干.時蔬-煮 </t>
    <phoneticPr fontId="3" type="noConversion"/>
  </si>
  <si>
    <t>結頭菜.紅蘿蔔-炒</t>
    <phoneticPr fontId="3" type="noConversion"/>
  </si>
  <si>
    <t>高麗菜.排骨</t>
  </si>
  <si>
    <t>一</t>
    <phoneticPr fontId="3" type="noConversion"/>
  </si>
  <si>
    <t>塔香鮮菇雞</t>
    <phoneticPr fontId="3" type="noConversion"/>
  </si>
  <si>
    <t>銀魚炒干片</t>
  </si>
  <si>
    <t>清炒花椰</t>
  </si>
  <si>
    <t>蘿蔔燉湯</t>
  </si>
  <si>
    <t>雞肉.鮮菇.九層塔-炒</t>
  </si>
  <si>
    <t>豆干.時蔬.小魚乾-炒</t>
    <phoneticPr fontId="3" type="noConversion"/>
  </si>
  <si>
    <t>花椰菜.鮮菇.木耳-炒</t>
    <phoneticPr fontId="3" type="noConversion"/>
  </si>
  <si>
    <t>白蘿蔔.紅蘿蔔</t>
    <phoneticPr fontId="3" type="noConversion"/>
  </si>
  <si>
    <t>玉米飯</t>
  </si>
  <si>
    <t>蔥爆肉柳</t>
  </si>
  <si>
    <t>雞茸鮮瓜</t>
  </si>
  <si>
    <t>螞蟻上樹</t>
  </si>
  <si>
    <t>酸辣豆腐湯</t>
  </si>
  <si>
    <t>白米.玉米</t>
  </si>
  <si>
    <t>豬肉.洋蔥.蔥-燒</t>
    <phoneticPr fontId="3" type="noConversion"/>
  </si>
  <si>
    <t>時瓜.雞絞肉.木耳-煮</t>
    <phoneticPr fontId="3" type="noConversion"/>
  </si>
  <si>
    <t xml:space="preserve">高麗菜.冬粉.時蔬-炒 </t>
    <phoneticPr fontId="3" type="noConversion"/>
  </si>
  <si>
    <t>豆腐.筍簽.紅蘿蔔</t>
    <phoneticPr fontId="3" type="noConversion"/>
  </si>
  <si>
    <t>香烤雞排</t>
    <phoneticPr fontId="3" type="noConversion"/>
  </si>
  <si>
    <t>肉燥福州丸</t>
    <phoneticPr fontId="3" type="noConversion"/>
  </si>
  <si>
    <t>金菇筍片</t>
    <phoneticPr fontId="3" type="noConversion"/>
  </si>
  <si>
    <t>結頭排骨湯</t>
  </si>
  <si>
    <t>雞排-烤(X1)</t>
    <phoneticPr fontId="3" type="noConversion"/>
  </si>
  <si>
    <t>福州丸.豬肉-滷(X1)</t>
    <phoneticPr fontId="3" type="noConversion"/>
  </si>
  <si>
    <t xml:space="preserve">竹筍.金針菇-炒 </t>
    <phoneticPr fontId="3" type="noConversion"/>
  </si>
  <si>
    <t>結頭菜.排骨</t>
  </si>
  <si>
    <t>梅乾菜燉肉</t>
  </si>
  <si>
    <t>彩繪玉米</t>
    <phoneticPr fontId="3" type="noConversion"/>
  </si>
  <si>
    <t>蒟蒻海根</t>
  </si>
  <si>
    <t>羅宋湯</t>
    <phoneticPr fontId="3" type="noConversion"/>
  </si>
  <si>
    <t>豬肉.時蔬.梅乾菜-燉</t>
  </si>
  <si>
    <t>玉米.豆干.雞肉-炒</t>
    <phoneticPr fontId="3" type="noConversion"/>
  </si>
  <si>
    <t>海帶根.蒟蒻-燒</t>
  </si>
  <si>
    <t>時蔬.蕃茄.洋蔥</t>
    <phoneticPr fontId="3" type="noConversion"/>
  </si>
  <si>
    <t>青醬
義大利麵</t>
    <phoneticPr fontId="3" type="noConversion"/>
  </si>
  <si>
    <t>脆皮雞腿</t>
    <phoneticPr fontId="3" type="noConversion"/>
  </si>
  <si>
    <t>鮮蔬甜不辣</t>
    <phoneticPr fontId="3" type="noConversion"/>
  </si>
  <si>
    <t>白菜滷</t>
  </si>
  <si>
    <t>豆薯雞湯</t>
  </si>
  <si>
    <t>義大利麵.時蔬</t>
    <phoneticPr fontId="3" type="noConversion"/>
  </si>
  <si>
    <t>雞腿-炸(X1)</t>
    <phoneticPr fontId="3" type="noConversion"/>
  </si>
  <si>
    <t>甜不辣.時蔬-炒</t>
    <phoneticPr fontId="3" type="noConversion"/>
  </si>
  <si>
    <t>大白菜.鮮菇.紅蘿蔔-煮</t>
    <phoneticPr fontId="3" type="noConversion"/>
  </si>
  <si>
    <t>豆薯.雞骨</t>
  </si>
  <si>
    <t>藥膳燉豬肉</t>
    <phoneticPr fontId="3" type="noConversion"/>
  </si>
  <si>
    <t>蕃茄豆腐滑蛋</t>
  </si>
  <si>
    <t>開陽高麗</t>
  </si>
  <si>
    <t>筍香雞湯</t>
  </si>
  <si>
    <t xml:space="preserve">豬肉.時蔬-燒 </t>
    <phoneticPr fontId="3" type="noConversion"/>
  </si>
  <si>
    <t>豆腐.雞蛋.蕃茄-煮</t>
    <phoneticPr fontId="3" type="noConversion"/>
  </si>
  <si>
    <t xml:space="preserve">高麗菜.木耳.蝦皮-炒 </t>
    <phoneticPr fontId="3" type="noConversion"/>
  </si>
  <si>
    <t>竹筍.雞骨</t>
  </si>
  <si>
    <t>二</t>
    <phoneticPr fontId="3" type="noConversion"/>
  </si>
  <si>
    <t>烤肉醬嫩雞</t>
    <phoneticPr fontId="3" type="noConversion"/>
  </si>
  <si>
    <t>南瓜獅子頭</t>
  </si>
  <si>
    <t>鐵板銀芽</t>
    <phoneticPr fontId="3" type="noConversion"/>
  </si>
  <si>
    <t>薏仁鮮蔬湯</t>
  </si>
  <si>
    <t>雞肉.鮮菇.烤肉醬-燒</t>
    <phoneticPr fontId="3" type="noConversion"/>
  </si>
  <si>
    <t>獅子頭.南瓜-煮(X1)</t>
  </si>
  <si>
    <t>豆芽菜.木耳.韭菜-炒</t>
    <phoneticPr fontId="3" type="noConversion"/>
  </si>
  <si>
    <t>時蔬.洋薏仁.薑絲</t>
  </si>
  <si>
    <t>228放假一天</t>
    <phoneticPr fontId="3" type="noConversion"/>
  </si>
  <si>
    <t>四</t>
    <phoneticPr fontId="3" type="noConversion"/>
  </si>
  <si>
    <t>椒鹽魚排</t>
    <phoneticPr fontId="3" type="noConversion"/>
  </si>
  <si>
    <t>味噌油豆腐</t>
  </si>
  <si>
    <t>海帶滷味</t>
  </si>
  <si>
    <t>魚排-炸(X1)</t>
    <phoneticPr fontId="3" type="noConversion"/>
  </si>
  <si>
    <t>油豆腐.鮮菇.毛豆仁-煮</t>
  </si>
  <si>
    <t>時蔬.海帶.蒟蒻-滷</t>
    <phoneticPr fontId="3" type="noConversion"/>
  </si>
  <si>
    <t>洋芋.玉米.紅蘿蔔</t>
    <phoneticPr fontId="3" type="noConversion"/>
  </si>
  <si>
    <t>【甜椒】甜椒含有β胡蘿蔔素、維生素A、維生素B群、維生素C、維生素K、鉀、磷、鐵等營養素。甜椒比綠色的青椒肉質更厚，水分多，質地脆且口感更甜，更適合生吃，一天只要吃兩個甜椒，就可以滿足人體一天所需的維生素C。搭配油脂炒食，最能提高人體對類胡蘿蔔素的攝取吸收。</t>
    <phoneticPr fontId="3" type="noConversion"/>
  </si>
  <si>
    <t>有機蔬菜</t>
    <phoneticPr fontId="1" type="noConversion"/>
  </si>
  <si>
    <t>季節蔬菜</t>
    <phoneticPr fontId="1" type="noConversion"/>
  </si>
  <si>
    <t>有機蔬菜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</si>
</sst>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m&quot;月&quot;d&quot;日&quot;"/>
    <numFmt numFmtId="178" formatCode="0_);[Red]\(0\)"/>
    <numFmt numFmtId="179" formatCode="m/d;@"/>
    <numFmt numFmtId="180" formatCode="0.0_ "/>
    <numFmt numFmtId="181" formatCode="0_ "/>
    <numFmt numFmtId="182" formatCode="0.0"/>
  </numFmts>
  <fonts count="9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8"/>
      <color indexed="8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20"/>
      <name val="華康少女文字W7"/>
      <family val="5"/>
      <charset val="136"/>
    </font>
    <font>
      <sz val="25"/>
      <name val="華康少女文字W7"/>
      <family val="5"/>
      <charset val="136"/>
    </font>
    <font>
      <sz val="13.5"/>
      <name val="華康少女文字W7"/>
      <family val="5"/>
      <charset val="136"/>
    </font>
    <font>
      <sz val="20"/>
      <name val="標楷體"/>
      <family val="4"/>
      <charset val="136"/>
    </font>
    <font>
      <sz val="9"/>
      <color rgb="FF663300"/>
      <name val="標楷體"/>
      <family val="4"/>
      <charset val="136"/>
    </font>
    <font>
      <sz val="4"/>
      <name val="標楷體"/>
      <family val="4"/>
      <charset val="136"/>
    </font>
    <font>
      <sz val="15"/>
      <name val="華康皮皮體W5"/>
      <family val="5"/>
      <charset val="136"/>
    </font>
    <font>
      <sz val="15"/>
      <name val="華康細圓體"/>
      <family val="3"/>
      <charset val="136"/>
    </font>
    <font>
      <sz val="10"/>
      <name val="華康細圓體"/>
      <family val="3"/>
      <charset val="136"/>
    </font>
    <font>
      <sz val="10"/>
      <name val="Arial"/>
      <family val="2"/>
    </font>
    <font>
      <sz val="15"/>
      <name val="華康墨字體"/>
      <family val="5"/>
      <charset val="136"/>
    </font>
    <font>
      <sz val="15"/>
      <name val="標楷體"/>
      <family val="4"/>
      <charset val="136"/>
    </font>
    <font>
      <sz val="6"/>
      <name val="華康細圓體"/>
      <family val="3"/>
      <charset val="136"/>
    </font>
    <font>
      <sz val="6"/>
      <name val="標楷體"/>
      <family val="4"/>
      <charset val="136"/>
    </font>
    <font>
      <sz val="8"/>
      <name val="華康細圓體"/>
      <family val="3"/>
      <charset val="136"/>
    </font>
    <font>
      <sz val="20"/>
      <name val="華康皮皮體W5"/>
      <family val="5"/>
      <charset val="136"/>
    </font>
    <font>
      <sz val="8"/>
      <name val="華康POP1體W9"/>
      <family val="5"/>
      <charset val="136"/>
    </font>
    <font>
      <sz val="8"/>
      <color indexed="63"/>
      <name val="華康POP1體W9"/>
      <family val="5"/>
      <charset val="136"/>
    </font>
    <font>
      <sz val="15"/>
      <color rgb="FFFF0000"/>
      <name val="華康細圓體"/>
      <family val="3"/>
      <charset val="136"/>
    </font>
    <font>
      <sz val="12"/>
      <name val="華康細圓體"/>
      <family val="3"/>
      <charset val="136"/>
    </font>
    <font>
      <sz val="15"/>
      <color rgb="FFFF0000"/>
      <name val="華康墨字體"/>
      <family val="5"/>
      <charset val="136"/>
    </font>
    <font>
      <sz val="10"/>
      <color rgb="FF663300"/>
      <name val="華康細圓體"/>
      <family val="3"/>
      <charset val="136"/>
    </font>
    <font>
      <sz val="10"/>
      <color rgb="FF333333"/>
      <name val="文鼎粗隸"/>
      <family val="3"/>
      <charset val="136"/>
    </font>
    <font>
      <sz val="8"/>
      <color rgb="FF333333"/>
      <name val="文鼎粗隸"/>
      <family val="3"/>
      <charset val="136"/>
    </font>
    <font>
      <sz val="8"/>
      <color rgb="FF663300"/>
      <name val="華康細圓體"/>
      <family val="3"/>
      <charset val="136"/>
    </font>
    <font>
      <sz val="14"/>
      <color rgb="FF663300"/>
      <name val="華康細圓體"/>
      <family val="3"/>
      <charset val="136"/>
    </font>
    <font>
      <sz val="5"/>
      <name val="華康細圓體"/>
      <family val="3"/>
      <charset val="136"/>
    </font>
    <font>
      <sz val="11"/>
      <name val="華康細圓體"/>
      <family val="3"/>
      <charset val="136"/>
    </font>
    <font>
      <sz val="14"/>
      <color rgb="FFFF0000"/>
      <name val="華康墨字體"/>
      <family val="5"/>
      <charset val="136"/>
    </font>
    <font>
      <sz val="16"/>
      <name val="華康皮皮體W5"/>
      <family val="5"/>
      <charset val="136"/>
    </font>
    <font>
      <sz val="28"/>
      <name val="超研澤空疊圓"/>
      <family val="3"/>
      <charset val="136"/>
    </font>
    <font>
      <sz val="35"/>
      <name val="華康標楷W5漢語拼音五UD"/>
      <family val="3"/>
      <charset val="136"/>
    </font>
    <font>
      <b/>
      <sz val="10"/>
      <name val="華康寶風體W4"/>
      <family val="4"/>
      <charset val="136"/>
    </font>
    <font>
      <sz val="8"/>
      <name val="華康中圓體(P)"/>
      <family val="2"/>
      <charset val="136"/>
    </font>
    <font>
      <sz val="9"/>
      <name val="華康中圓體(P)"/>
      <family val="2"/>
      <charset val="136"/>
    </font>
    <font>
      <b/>
      <sz val="9"/>
      <name val="華康中圓體(P)"/>
      <family val="2"/>
      <charset val="136"/>
    </font>
    <font>
      <sz val="11"/>
      <name val="標楷體"/>
      <family val="4"/>
      <charset val="136"/>
    </font>
    <font>
      <sz val="4.5"/>
      <name val="標楷體"/>
      <family val="4"/>
      <charset val="136"/>
    </font>
    <font>
      <sz val="7.5"/>
      <name val="華康中圓體(P)"/>
      <family val="2"/>
      <charset val="136"/>
    </font>
    <font>
      <sz val="15"/>
      <name val="和平楷書"/>
      <charset val="136"/>
    </font>
    <font>
      <sz val="12"/>
      <name val="和平楷書"/>
      <charset val="136"/>
    </font>
    <font>
      <sz val="7.5"/>
      <name val="和平粗圓"/>
      <charset val="136"/>
    </font>
    <font>
      <sz val="7.5"/>
      <name val="微軟正黑體"/>
      <family val="2"/>
      <charset val="136"/>
    </font>
    <font>
      <sz val="12"/>
      <name val="新細明體-ExtB"/>
      <family val="1"/>
      <charset val="136"/>
    </font>
    <font>
      <b/>
      <sz val="7.5"/>
      <name val="新細明體-ExtB"/>
      <family val="1"/>
      <charset val="136"/>
    </font>
    <font>
      <sz val="7.5"/>
      <name val="超研澤中黑"/>
      <family val="3"/>
      <charset val="136"/>
    </font>
    <font>
      <sz val="8"/>
      <name val="超研澤中黑"/>
      <family val="3"/>
      <charset val="136"/>
    </font>
    <font>
      <sz val="15"/>
      <name val="超研澤中黑"/>
      <family val="3"/>
      <charset val="136"/>
    </font>
    <font>
      <sz val="8"/>
      <name val="Microsoft JhengHei UI"/>
      <family val="2"/>
      <charset val="136"/>
    </font>
    <font>
      <sz val="16"/>
      <name val="新細明體"/>
      <family val="1"/>
      <charset val="136"/>
    </font>
    <font>
      <sz val="4"/>
      <name val="新細明體"/>
      <family val="1"/>
      <charset val="136"/>
    </font>
    <font>
      <sz val="12"/>
      <color theme="1"/>
      <name val="華康POP1體W9"/>
      <family val="5"/>
      <charset val="136"/>
    </font>
    <font>
      <sz val="12"/>
      <color theme="1"/>
      <name val="華康POP1體W9"/>
      <family val="1"/>
      <charset val="136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EC8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theme="1" tint="0.499984740745262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theme="0" tint="-0.499984740745262"/>
      </left>
      <right style="thin">
        <color indexed="23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indexed="23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double">
        <color indexed="23"/>
      </bottom>
      <diagonal/>
    </border>
    <border>
      <left/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23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23"/>
      </bottom>
      <diagonal/>
    </border>
    <border>
      <left style="thin">
        <color theme="0" tint="-0.499984740745262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/>
      <diagonal/>
    </border>
    <border>
      <left style="double">
        <color rgb="FF660066"/>
      </left>
      <right style="double">
        <color rgb="FF660066"/>
      </right>
      <top style="double">
        <color rgb="FF660066"/>
      </top>
      <bottom/>
      <diagonal/>
    </border>
    <border>
      <left style="double">
        <color rgb="FF660066"/>
      </left>
      <right style="double">
        <color rgb="FF660066"/>
      </right>
      <top/>
      <bottom style="double">
        <color rgb="FF660066"/>
      </bottom>
      <diagonal/>
    </border>
    <border>
      <left style="thin">
        <color indexed="23"/>
      </left>
      <right style="thin">
        <color theme="0" tint="-0.499984740745262"/>
      </right>
      <top style="medium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 style="medium">
        <color indexed="23"/>
      </top>
      <bottom/>
      <diagonal/>
    </border>
    <border>
      <left/>
      <right/>
      <top style="double">
        <color indexed="23"/>
      </top>
      <bottom/>
      <diagonal/>
    </border>
    <border>
      <left style="thin">
        <color indexed="23"/>
      </left>
      <right style="thin">
        <color theme="0" tint="-0.499984740745262"/>
      </right>
      <top style="double">
        <color indexed="23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ck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/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medium">
        <color indexed="64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/>
      <bottom/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medium">
        <color indexed="64"/>
      </right>
      <top style="double">
        <color indexed="23"/>
      </top>
      <bottom/>
      <diagonal/>
    </border>
    <border>
      <left style="thin">
        <color indexed="23"/>
      </left>
      <right style="medium">
        <color indexed="64"/>
      </right>
      <top/>
      <bottom style="double">
        <color indexed="23"/>
      </bottom>
      <diagonal/>
    </border>
    <border>
      <left style="medium">
        <color indexed="64"/>
      </left>
      <right style="thin">
        <color indexed="23"/>
      </right>
      <top/>
      <bottom/>
      <diagonal/>
    </border>
    <border>
      <left style="medium">
        <color indexed="64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64"/>
      </right>
      <top style="medium">
        <color indexed="23"/>
      </top>
      <bottom/>
      <diagonal/>
    </border>
    <border>
      <left style="medium">
        <color indexed="64"/>
      </left>
      <right style="thin">
        <color indexed="23"/>
      </right>
      <top/>
      <bottom style="double">
        <color indexed="23"/>
      </bottom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theme="0" tint="-0.499984740745262"/>
      </right>
      <top/>
      <bottom style="medium">
        <color indexed="64"/>
      </bottom>
      <diagonal/>
    </border>
    <border>
      <left style="double">
        <color rgb="FF660066"/>
      </left>
      <right style="double">
        <color rgb="FF660066"/>
      </right>
      <top/>
      <bottom style="medium">
        <color indexed="64"/>
      </bottom>
      <diagonal/>
    </border>
    <border>
      <left/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medium">
        <color indexed="64"/>
      </right>
      <top/>
      <bottom style="medium">
        <color indexed="64"/>
      </bottom>
      <diagonal/>
    </border>
  </borders>
  <cellStyleXfs count="137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</cellStyleXfs>
  <cellXfs count="380">
    <xf numFmtId="0" fontId="0" fillId="0" borderId="0" xfId="0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176" fontId="6" fillId="2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0" fontId="4" fillId="25" borderId="13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1" fillId="2" borderId="25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34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2" fillId="2" borderId="28" xfId="0" applyFont="1" applyFill="1" applyBorder="1" applyAlignment="1">
      <alignment horizontal="center" vertical="center"/>
    </xf>
    <xf numFmtId="0" fontId="28" fillId="2" borderId="29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horizontal="center" vertical="center" wrapText="1"/>
    </xf>
    <xf numFmtId="176" fontId="6" fillId="2" borderId="32" xfId="134" applyNumberFormat="1" applyFont="1" applyFill="1" applyBorder="1" applyAlignment="1">
      <alignment horizontal="center" vertical="center" wrapText="1"/>
    </xf>
    <xf numFmtId="176" fontId="6" fillId="2" borderId="33" xfId="134" applyNumberFormat="1" applyFont="1" applyFill="1" applyBorder="1" applyAlignment="1">
      <alignment horizontal="center" vertical="center" wrapText="1"/>
    </xf>
    <xf numFmtId="0" fontId="28" fillId="2" borderId="36" xfId="0" applyFont="1" applyFill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/>
    </xf>
    <xf numFmtId="0" fontId="34" fillId="2" borderId="38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32" fillId="2" borderId="41" xfId="0" applyFont="1" applyFill="1" applyBorder="1" applyAlignment="1">
      <alignment horizontal="center" vertical="center"/>
    </xf>
    <xf numFmtId="0" fontId="33" fillId="2" borderId="40" xfId="0" applyFont="1" applyFill="1" applyBorder="1" applyAlignment="1">
      <alignment horizontal="center" vertical="center"/>
    </xf>
    <xf numFmtId="0" fontId="34" fillId="2" borderId="40" xfId="0" applyFont="1" applyFill="1" applyBorder="1" applyAlignment="1">
      <alignment horizontal="center" vertical="center"/>
    </xf>
    <xf numFmtId="0" fontId="32" fillId="2" borderId="4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wrapText="1"/>
    </xf>
    <xf numFmtId="0" fontId="33" fillId="2" borderId="45" xfId="0" applyFont="1" applyFill="1" applyBorder="1" applyAlignment="1">
      <alignment horizontal="center" vertical="center"/>
    </xf>
    <xf numFmtId="0" fontId="31" fillId="2" borderId="37" xfId="0" applyFont="1" applyFill="1" applyBorder="1" applyAlignment="1">
      <alignment horizontal="center" vertical="center" wrapText="1"/>
    </xf>
    <xf numFmtId="0" fontId="34" fillId="2" borderId="47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/>
    </xf>
    <xf numFmtId="0" fontId="33" fillId="2" borderId="49" xfId="0" applyFont="1" applyFill="1" applyBorder="1" applyAlignment="1">
      <alignment horizontal="center" vertical="center"/>
    </xf>
    <xf numFmtId="0" fontId="34" fillId="2" borderId="49" xfId="0" applyFont="1" applyFill="1" applyBorder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33" fillId="2" borderId="5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33" fillId="2" borderId="52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2" borderId="23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176" fontId="36" fillId="2" borderId="36" xfId="134" applyNumberFormat="1" applyFont="1" applyFill="1" applyBorder="1" applyAlignment="1">
      <alignment horizontal="center" vertical="center" wrapText="1"/>
    </xf>
    <xf numFmtId="176" fontId="36" fillId="2" borderId="39" xfId="134" applyNumberFormat="1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0" fontId="32" fillId="2" borderId="53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 wrapText="1"/>
    </xf>
    <xf numFmtId="0" fontId="33" fillId="2" borderId="55" xfId="0" applyFont="1" applyFill="1" applyBorder="1" applyAlignment="1">
      <alignment horizontal="center" vertical="center"/>
    </xf>
    <xf numFmtId="0" fontId="32" fillId="2" borderId="55" xfId="0" applyFont="1" applyFill="1" applyBorder="1" applyAlignment="1">
      <alignment horizontal="center" vertical="center"/>
    </xf>
    <xf numFmtId="0" fontId="33" fillId="2" borderId="58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176" fontId="6" fillId="2" borderId="42" xfId="133" applyNumberFormat="1" applyFont="1" applyFill="1" applyBorder="1" applyAlignment="1">
      <alignment horizontal="center" vertical="center" wrapText="1"/>
    </xf>
    <xf numFmtId="176" fontId="6" fillId="2" borderId="46" xfId="133" applyNumberFormat="1" applyFont="1" applyFill="1" applyBorder="1" applyAlignment="1">
      <alignment horizontal="center" vertical="center" wrapText="1"/>
    </xf>
    <xf numFmtId="177" fontId="28" fillId="2" borderId="26" xfId="0" applyNumberFormat="1" applyFont="1" applyFill="1" applyBorder="1" applyAlignment="1">
      <alignment horizontal="center" vertical="center" wrapText="1"/>
    </xf>
    <xf numFmtId="177" fontId="28" fillId="2" borderId="24" xfId="0" applyNumberFormat="1" applyFont="1" applyFill="1" applyBorder="1" applyAlignment="1">
      <alignment horizontal="center" vertical="center" wrapText="1"/>
    </xf>
    <xf numFmtId="178" fontId="4" fillId="2" borderId="26" xfId="0" applyNumberFormat="1" applyFont="1" applyFill="1" applyBorder="1" applyAlignment="1">
      <alignment horizontal="center" vertical="center" wrapText="1"/>
    </xf>
    <xf numFmtId="178" fontId="4" fillId="2" borderId="24" xfId="0" applyNumberFormat="1" applyFont="1" applyFill="1" applyBorder="1" applyAlignment="1">
      <alignment horizontal="center" vertical="center" wrapText="1"/>
    </xf>
    <xf numFmtId="176" fontId="6" fillId="2" borderId="16" xfId="133" applyNumberFormat="1" applyFont="1" applyFill="1" applyBorder="1" applyAlignment="1">
      <alignment horizontal="center" vertical="center" wrapText="1"/>
    </xf>
    <xf numFmtId="176" fontId="6" fillId="2" borderId="14" xfId="133" applyNumberFormat="1" applyFont="1" applyFill="1" applyBorder="1" applyAlignment="1">
      <alignment horizontal="center" vertical="center" wrapText="1"/>
    </xf>
    <xf numFmtId="176" fontId="6" fillId="2" borderId="41" xfId="133" applyNumberFormat="1" applyFont="1" applyFill="1" applyBorder="1" applyAlignment="1">
      <alignment horizontal="center" vertical="center" wrapText="1"/>
    </xf>
    <xf numFmtId="177" fontId="28" fillId="2" borderId="30" xfId="0" applyNumberFormat="1" applyFont="1" applyFill="1" applyBorder="1" applyAlignment="1">
      <alignment horizontal="center" vertical="center" wrapText="1"/>
    </xf>
    <xf numFmtId="177" fontId="28" fillId="2" borderId="43" xfId="0" applyNumberFormat="1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178" fontId="4" fillId="2" borderId="43" xfId="0" applyNumberFormat="1" applyFont="1" applyFill="1" applyBorder="1" applyAlignment="1">
      <alignment horizontal="center" vertical="center" wrapText="1"/>
    </xf>
    <xf numFmtId="176" fontId="6" fillId="2" borderId="18" xfId="133" applyNumberFormat="1" applyFont="1" applyFill="1" applyBorder="1" applyAlignment="1">
      <alignment horizontal="center" vertical="center" wrapText="1"/>
    </xf>
    <xf numFmtId="176" fontId="4" fillId="2" borderId="42" xfId="0" applyNumberFormat="1" applyFont="1" applyFill="1" applyBorder="1" applyAlignment="1">
      <alignment horizontal="center" vertical="center" wrapText="1"/>
    </xf>
    <xf numFmtId="176" fontId="4" fillId="2" borderId="41" xfId="0" applyNumberFormat="1" applyFont="1" applyFill="1" applyBorder="1" applyAlignment="1">
      <alignment horizontal="center" vertical="center" wrapText="1"/>
    </xf>
    <xf numFmtId="0" fontId="28" fillId="2" borderId="48" xfId="0" applyFont="1" applyFill="1" applyBorder="1" applyAlignment="1">
      <alignment horizontal="center" vertical="center" wrapText="1"/>
    </xf>
    <xf numFmtId="0" fontId="28" fillId="2" borderId="50" xfId="0" applyFont="1" applyFill="1" applyBorder="1" applyAlignment="1">
      <alignment horizontal="center" vertical="center" wrapText="1"/>
    </xf>
    <xf numFmtId="178" fontId="4" fillId="2" borderId="35" xfId="0" applyNumberFormat="1" applyFont="1" applyFill="1" applyBorder="1" applyAlignment="1">
      <alignment horizontal="center" vertical="center" wrapText="1"/>
    </xf>
    <xf numFmtId="176" fontId="6" fillId="2" borderId="36" xfId="133" applyNumberFormat="1" applyFont="1" applyFill="1" applyBorder="1" applyAlignment="1">
      <alignment horizontal="center" vertical="center" wrapText="1"/>
    </xf>
    <xf numFmtId="176" fontId="4" fillId="2" borderId="39" xfId="0" applyNumberFormat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177" fontId="28" fillId="2" borderId="35" xfId="0" applyNumberFormat="1" applyFont="1" applyFill="1" applyBorder="1" applyAlignment="1">
      <alignment horizontal="center" vertical="center" wrapText="1"/>
    </xf>
    <xf numFmtId="178" fontId="4" fillId="2" borderId="21" xfId="0" applyNumberFormat="1" applyFont="1" applyFill="1" applyBorder="1" applyAlignment="1">
      <alignment horizontal="center" vertical="center" wrapText="1"/>
    </xf>
    <xf numFmtId="178" fontId="4" fillId="2" borderId="15" xfId="0" applyNumberFormat="1" applyFont="1" applyFill="1" applyBorder="1" applyAlignment="1">
      <alignment horizontal="center" vertical="center" wrapText="1"/>
    </xf>
    <xf numFmtId="178" fontId="4" fillId="2" borderId="22" xfId="0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28" fillId="2" borderId="34" xfId="0" applyFont="1" applyFill="1" applyBorder="1" applyAlignment="1">
      <alignment horizontal="center" vertical="center" wrapText="1"/>
    </xf>
    <xf numFmtId="178" fontId="4" fillId="2" borderId="23" xfId="0" applyNumberFormat="1" applyFont="1" applyFill="1" applyBorder="1" applyAlignment="1">
      <alignment horizontal="center" vertical="center" wrapText="1"/>
    </xf>
    <xf numFmtId="177" fontId="28" fillId="2" borderId="48" xfId="0" applyNumberFormat="1" applyFont="1" applyFill="1" applyBorder="1" applyAlignment="1">
      <alignment horizontal="center" vertical="center" wrapText="1"/>
    </xf>
    <xf numFmtId="177" fontId="28" fillId="2" borderId="50" xfId="0" applyNumberFormat="1" applyFont="1" applyFill="1" applyBorder="1" applyAlignment="1">
      <alignment horizontal="center" vertical="center" wrapText="1"/>
    </xf>
    <xf numFmtId="177" fontId="28" fillId="2" borderId="56" xfId="0" applyNumberFormat="1" applyFont="1" applyFill="1" applyBorder="1" applyAlignment="1">
      <alignment horizontal="center" vertical="center" wrapText="1"/>
    </xf>
    <xf numFmtId="177" fontId="28" fillId="2" borderId="54" xfId="0" applyNumberFormat="1" applyFont="1" applyFill="1" applyBorder="1" applyAlignment="1">
      <alignment horizontal="center" vertical="center" wrapText="1"/>
    </xf>
    <xf numFmtId="0" fontId="31" fillId="26" borderId="16" xfId="0" applyFont="1" applyFill="1" applyBorder="1" applyAlignment="1">
      <alignment horizontal="center" vertical="center" wrapText="1"/>
    </xf>
    <xf numFmtId="0" fontId="31" fillId="26" borderId="14" xfId="0" applyFont="1" applyFill="1" applyBorder="1" applyAlignment="1">
      <alignment horizontal="center" vertical="center" wrapText="1"/>
    </xf>
    <xf numFmtId="0" fontId="34" fillId="26" borderId="42" xfId="0" applyFont="1" applyFill="1" applyBorder="1" applyAlignment="1">
      <alignment horizontal="center" vertical="center"/>
    </xf>
    <xf numFmtId="0" fontId="34" fillId="26" borderId="41" xfId="0" applyFont="1" applyFill="1" applyBorder="1" applyAlignment="1">
      <alignment horizontal="center" vertical="center"/>
    </xf>
    <xf numFmtId="178" fontId="4" fillId="26" borderId="26" xfId="0" applyNumberFormat="1" applyFont="1" applyFill="1" applyBorder="1" applyAlignment="1">
      <alignment horizontal="center" vertical="center" wrapText="1"/>
    </xf>
    <xf numFmtId="178" fontId="4" fillId="26" borderId="24" xfId="0" applyNumberFormat="1" applyFont="1" applyFill="1" applyBorder="1" applyAlignment="1">
      <alignment horizontal="center" vertical="center" wrapText="1"/>
    </xf>
    <xf numFmtId="176" fontId="6" fillId="26" borderId="16" xfId="133" applyNumberFormat="1" applyFont="1" applyFill="1" applyBorder="1" applyAlignment="1">
      <alignment horizontal="center" vertical="center" wrapText="1"/>
    </xf>
    <xf numFmtId="176" fontId="6" fillId="26" borderId="14" xfId="133" applyNumberFormat="1" applyFont="1" applyFill="1" applyBorder="1" applyAlignment="1">
      <alignment horizontal="center" vertical="center" wrapText="1"/>
    </xf>
    <xf numFmtId="176" fontId="4" fillId="26" borderId="42" xfId="0" applyNumberFormat="1" applyFont="1" applyFill="1" applyBorder="1" applyAlignment="1">
      <alignment horizontal="center" vertical="center" wrapText="1"/>
    </xf>
    <xf numFmtId="176" fontId="4" fillId="26" borderId="41" xfId="0" applyNumberFormat="1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57" xfId="0" applyFont="1" applyFill="1" applyBorder="1" applyAlignment="1">
      <alignment horizontal="center" vertical="center" wrapText="1"/>
    </xf>
    <xf numFmtId="177" fontId="28" fillId="2" borderId="3" xfId="0" applyNumberFormat="1" applyFont="1" applyFill="1" applyBorder="1" applyAlignment="1">
      <alignment horizontal="center" vertical="center" wrapText="1"/>
    </xf>
    <xf numFmtId="0" fontId="28" fillId="2" borderId="21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176" fontId="6" fillId="2" borderId="39" xfId="133" applyNumberFormat="1" applyFont="1" applyFill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179" fontId="37" fillId="2" borderId="0" xfId="0" applyNumberFormat="1" applyFont="1" applyFill="1" applyBorder="1" applyAlignment="1">
      <alignment horizontal="right" wrapText="1"/>
    </xf>
    <xf numFmtId="179" fontId="39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1" fillId="2" borderId="0" xfId="0" applyFont="1" applyFill="1">
      <alignment vertical="center"/>
    </xf>
    <xf numFmtId="0" fontId="40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>
      <alignment vertical="center"/>
    </xf>
    <xf numFmtId="0" fontId="43" fillId="2" borderId="0" xfId="0" applyFont="1" applyFill="1" applyBorder="1" applyAlignment="1">
      <alignment horizontal="center" vertical="center" shrinkToFit="1"/>
    </xf>
    <xf numFmtId="0" fontId="44" fillId="2" borderId="0" xfId="0" applyFont="1" applyFill="1" applyBorder="1" applyAlignment="1">
      <alignment horizontal="center" vertical="center" shrinkToFit="1"/>
    </xf>
    <xf numFmtId="0" fontId="41" fillId="2" borderId="0" xfId="0" applyFont="1" applyFill="1" applyBorder="1" applyAlignment="1">
      <alignment horizontal="center" vertical="center"/>
    </xf>
    <xf numFmtId="0" fontId="45" fillId="0" borderId="60" xfId="0" applyFont="1" applyFill="1" applyBorder="1" applyAlignment="1">
      <alignment horizontal="center" vertical="center"/>
    </xf>
    <xf numFmtId="0" fontId="44" fillId="0" borderId="61" xfId="0" applyFont="1" applyFill="1" applyBorder="1" applyAlignment="1">
      <alignment horizontal="center" vertical="center" wrapText="1"/>
    </xf>
    <xf numFmtId="0" fontId="44" fillId="0" borderId="62" xfId="0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horizontal="center" vertical="center" shrinkToFit="1"/>
    </xf>
    <xf numFmtId="0" fontId="48" fillId="2" borderId="0" xfId="0" applyFont="1" applyFill="1" applyBorder="1" applyAlignment="1">
      <alignment vertical="center" shrinkToFit="1"/>
    </xf>
    <xf numFmtId="0" fontId="48" fillId="2" borderId="0" xfId="0" applyFont="1" applyFill="1">
      <alignment vertical="center"/>
    </xf>
    <xf numFmtId="0" fontId="49" fillId="2" borderId="0" xfId="0" applyFont="1" applyFill="1" applyBorder="1" applyAlignment="1">
      <alignment horizontal="center" vertical="center" shrinkToFit="1"/>
    </xf>
    <xf numFmtId="0" fontId="45" fillId="0" borderId="63" xfId="0" applyFont="1" applyFill="1" applyBorder="1" applyAlignment="1">
      <alignment horizontal="center" vertical="center"/>
    </xf>
    <xf numFmtId="0" fontId="44" fillId="0" borderId="64" xfId="0" applyFont="1" applyFill="1" applyBorder="1" applyAlignment="1">
      <alignment horizontal="center" vertical="center" wrapText="1"/>
    </xf>
    <xf numFmtId="0" fontId="44" fillId="0" borderId="65" xfId="0" applyFont="1" applyFill="1" applyBorder="1" applyAlignment="1">
      <alignment horizontal="center" vertical="center" wrapText="1"/>
    </xf>
    <xf numFmtId="0" fontId="49" fillId="2" borderId="0" xfId="0" applyFont="1" applyFill="1" applyBorder="1" applyAlignment="1">
      <alignment horizontal="center" vertical="center"/>
    </xf>
    <xf numFmtId="0" fontId="50" fillId="2" borderId="0" xfId="0" applyFont="1" applyFill="1" applyBorder="1" applyAlignment="1">
      <alignment vertical="center" shrinkToFit="1"/>
    </xf>
    <xf numFmtId="0" fontId="50" fillId="2" borderId="0" xfId="0" applyFont="1" applyFill="1">
      <alignment vertical="center"/>
    </xf>
    <xf numFmtId="0" fontId="44" fillId="0" borderId="66" xfId="0" applyFont="1" applyFill="1" applyBorder="1" applyAlignment="1">
      <alignment horizontal="center" vertical="center" wrapText="1"/>
    </xf>
    <xf numFmtId="0" fontId="52" fillId="0" borderId="67" xfId="0" applyFont="1" applyFill="1" applyBorder="1" applyAlignment="1">
      <alignment horizontal="center" vertical="center" shrinkToFit="1"/>
    </xf>
    <xf numFmtId="0" fontId="44" fillId="0" borderId="68" xfId="0" applyFont="1" applyFill="1" applyBorder="1" applyAlignment="1">
      <alignment horizontal="center" vertical="center" shrinkToFit="1"/>
    </xf>
    <xf numFmtId="0" fontId="51" fillId="0" borderId="62" xfId="0" applyFont="1" applyFill="1" applyBorder="1" applyAlignment="1">
      <alignment horizontal="center" vertical="center" wrapText="1"/>
    </xf>
    <xf numFmtId="180" fontId="53" fillId="0" borderId="69" xfId="0" applyNumberFormat="1" applyFont="1" applyFill="1" applyBorder="1" applyAlignment="1">
      <alignment horizontal="center" vertical="center" textRotation="255"/>
    </xf>
    <xf numFmtId="180" fontId="53" fillId="0" borderId="67" xfId="0" applyNumberFormat="1" applyFont="1" applyFill="1" applyBorder="1" applyAlignment="1">
      <alignment horizontal="center" vertical="center" textRotation="255"/>
    </xf>
    <xf numFmtId="0" fontId="44" fillId="2" borderId="0" xfId="0" applyFont="1" applyFill="1" applyBorder="1" applyAlignment="1">
      <alignment horizontal="center" vertical="center" wrapText="1" shrinkToFit="1"/>
    </xf>
    <xf numFmtId="0" fontId="44" fillId="0" borderId="70" xfId="0" applyFont="1" applyFill="1" applyBorder="1" applyAlignment="1">
      <alignment horizontal="center" vertical="center" wrapText="1"/>
    </xf>
    <xf numFmtId="0" fontId="49" fillId="0" borderId="71" xfId="0" applyFont="1" applyFill="1" applyBorder="1" applyAlignment="1">
      <alignment horizontal="center" vertical="center" shrinkToFit="1"/>
    </xf>
    <xf numFmtId="0" fontId="49" fillId="0" borderId="65" xfId="0" applyFont="1" applyFill="1" applyBorder="1" applyAlignment="1">
      <alignment horizontal="center" vertical="center" shrinkToFit="1"/>
    </xf>
    <xf numFmtId="180" fontId="53" fillId="0" borderId="72" xfId="0" applyNumberFormat="1" applyFont="1" applyFill="1" applyBorder="1" applyAlignment="1">
      <alignment horizontal="center" vertical="center" textRotation="255"/>
    </xf>
    <xf numFmtId="180" fontId="53" fillId="0" borderId="70" xfId="0" applyNumberFormat="1" applyFont="1" applyFill="1" applyBorder="1" applyAlignment="1">
      <alignment horizontal="center" vertical="center" textRotation="255"/>
    </xf>
    <xf numFmtId="0" fontId="44" fillId="0" borderId="73" xfId="0" applyFont="1" applyFill="1" applyBorder="1" applyAlignment="1">
      <alignment horizontal="center" vertical="center" shrinkToFit="1"/>
    </xf>
    <xf numFmtId="0" fontId="51" fillId="0" borderId="74" xfId="0" applyFont="1" applyFill="1" applyBorder="1" applyAlignment="1">
      <alignment horizontal="center" vertical="center" wrapText="1"/>
    </xf>
    <xf numFmtId="0" fontId="44" fillId="0" borderId="68" xfId="0" applyFont="1" applyFill="1" applyBorder="1" applyAlignment="1">
      <alignment horizontal="center" vertical="center"/>
    </xf>
    <xf numFmtId="180" fontId="53" fillId="0" borderId="75" xfId="0" applyNumberFormat="1" applyFont="1" applyFill="1" applyBorder="1" applyAlignment="1">
      <alignment horizontal="center" vertical="center" textRotation="255"/>
    </xf>
    <xf numFmtId="180" fontId="53" fillId="0" borderId="66" xfId="0" applyNumberFormat="1" applyFont="1" applyFill="1" applyBorder="1" applyAlignment="1">
      <alignment horizontal="center" vertical="center" textRotation="255"/>
    </xf>
    <xf numFmtId="0" fontId="55" fillId="2" borderId="0" xfId="0" applyFont="1" applyFill="1" applyBorder="1" applyAlignment="1">
      <alignment horizontal="center" vertical="center" shrinkToFit="1"/>
    </xf>
    <xf numFmtId="0" fontId="44" fillId="2" borderId="0" xfId="0" applyFont="1" applyFill="1" applyBorder="1" applyAlignment="1">
      <alignment horizontal="center" vertical="center"/>
    </xf>
    <xf numFmtId="0" fontId="49" fillId="0" borderId="73" xfId="0" applyFont="1" applyFill="1" applyBorder="1" applyAlignment="1">
      <alignment horizontal="center" vertical="center" shrinkToFit="1"/>
    </xf>
    <xf numFmtId="0" fontId="51" fillId="0" borderId="76" xfId="0" applyFont="1" applyFill="1" applyBorder="1" applyAlignment="1">
      <alignment horizontal="center" vertical="center" wrapText="1"/>
    </xf>
    <xf numFmtId="0" fontId="49" fillId="0" borderId="67" xfId="0" applyFont="1" applyFill="1" applyBorder="1" applyAlignment="1">
      <alignment horizontal="center" vertical="center"/>
    </xf>
    <xf numFmtId="0" fontId="52" fillId="0" borderId="66" xfId="0" applyFont="1" applyFill="1" applyBorder="1" applyAlignment="1">
      <alignment horizontal="center" vertical="center" shrinkToFit="1"/>
    </xf>
    <xf numFmtId="0" fontId="44" fillId="0" borderId="66" xfId="0" applyFont="1" applyFill="1" applyBorder="1" applyAlignment="1">
      <alignment horizontal="center" vertical="center" shrinkToFit="1"/>
    </xf>
    <xf numFmtId="0" fontId="51" fillId="0" borderId="77" xfId="0" applyFont="1" applyFill="1" applyBorder="1" applyAlignment="1">
      <alignment horizontal="center" vertical="center" wrapText="1"/>
    </xf>
    <xf numFmtId="0" fontId="44" fillId="0" borderId="66" xfId="0" applyFont="1" applyFill="1" applyBorder="1" applyAlignment="1">
      <alignment horizontal="center" vertical="center"/>
    </xf>
    <xf numFmtId="0" fontId="45" fillId="0" borderId="78" xfId="0" applyFont="1" applyFill="1" applyBorder="1" applyAlignment="1">
      <alignment horizontal="center" vertical="center"/>
    </xf>
    <xf numFmtId="0" fontId="44" fillId="0" borderId="78" xfId="0" applyFont="1" applyFill="1" applyBorder="1" applyAlignment="1">
      <alignment horizontal="center" vertical="center" wrapText="1"/>
    </xf>
    <xf numFmtId="0" fontId="49" fillId="0" borderId="79" xfId="0" applyFont="1" applyFill="1" applyBorder="1" applyAlignment="1">
      <alignment horizontal="center" vertical="center" shrinkToFit="1"/>
    </xf>
    <xf numFmtId="0" fontId="49" fillId="0" borderId="78" xfId="0" applyFont="1" applyFill="1" applyBorder="1" applyAlignment="1">
      <alignment horizontal="center" vertical="center" shrinkToFit="1"/>
    </xf>
    <xf numFmtId="0" fontId="49" fillId="0" borderId="78" xfId="0" applyFont="1" applyFill="1" applyBorder="1" applyAlignment="1">
      <alignment horizontal="center" vertical="center"/>
    </xf>
    <xf numFmtId="0" fontId="45" fillId="0" borderId="81" xfId="0" applyFont="1" applyFill="1" applyBorder="1" applyAlignment="1">
      <alignment horizontal="center" vertical="center"/>
    </xf>
    <xf numFmtId="0" fontId="56" fillId="0" borderId="81" xfId="0" applyFont="1" applyFill="1" applyBorder="1" applyAlignment="1">
      <alignment horizontal="center" vertical="center" wrapText="1"/>
    </xf>
    <xf numFmtId="0" fontId="51" fillId="0" borderId="82" xfId="0" applyFont="1" applyFill="1" applyBorder="1" applyAlignment="1">
      <alignment horizontal="center" vertical="center" wrapText="1"/>
    </xf>
    <xf numFmtId="180" fontId="53" fillId="0" borderId="82" xfId="0" applyNumberFormat="1" applyFont="1" applyFill="1" applyBorder="1" applyAlignment="1">
      <alignment horizontal="center" vertical="center" textRotation="255"/>
    </xf>
    <xf numFmtId="180" fontId="53" fillId="0" borderId="81" xfId="0" applyNumberFormat="1" applyFont="1" applyFill="1" applyBorder="1" applyAlignment="1">
      <alignment horizontal="center" vertical="center" textRotation="255"/>
    </xf>
    <xf numFmtId="0" fontId="56" fillId="0" borderId="70" xfId="0" applyFont="1" applyFill="1" applyBorder="1" applyAlignment="1">
      <alignment horizontal="center" vertical="center" wrapText="1"/>
    </xf>
    <xf numFmtId="0" fontId="44" fillId="0" borderId="83" xfId="0" applyFont="1" applyFill="1" applyBorder="1" applyAlignment="1">
      <alignment horizontal="center" vertical="center"/>
    </xf>
    <xf numFmtId="0" fontId="44" fillId="0" borderId="61" xfId="0" applyFont="1" applyFill="1" applyBorder="1" applyAlignment="1">
      <alignment horizontal="center" vertical="center" shrinkToFit="1"/>
    </xf>
    <xf numFmtId="0" fontId="51" fillId="0" borderId="84" xfId="0" applyFont="1" applyFill="1" applyBorder="1" applyAlignment="1">
      <alignment horizontal="center" vertical="center" wrapText="1"/>
    </xf>
    <xf numFmtId="0" fontId="49" fillId="0" borderId="85" xfId="0" applyFont="1" applyFill="1" applyBorder="1" applyAlignment="1">
      <alignment horizontal="center" vertical="center" shrinkToFit="1"/>
    </xf>
    <xf numFmtId="0" fontId="51" fillId="0" borderId="86" xfId="0" applyFont="1" applyFill="1" applyBorder="1" applyAlignment="1">
      <alignment horizontal="center" vertical="center" wrapText="1"/>
    </xf>
    <xf numFmtId="0" fontId="51" fillId="0" borderId="87" xfId="0" applyFont="1" applyFill="1" applyBorder="1" applyAlignment="1">
      <alignment horizontal="center" vertical="center" wrapText="1"/>
    </xf>
    <xf numFmtId="180" fontId="53" fillId="0" borderId="80" xfId="0" applyNumberFormat="1" applyFont="1" applyFill="1" applyBorder="1" applyAlignment="1">
      <alignment horizontal="center" vertical="center" textRotation="255"/>
    </xf>
    <xf numFmtId="180" fontId="53" fillId="0" borderId="78" xfId="0" applyNumberFormat="1" applyFont="1" applyFill="1" applyBorder="1" applyAlignment="1">
      <alignment horizontal="center" vertical="center" textRotation="255"/>
    </xf>
    <xf numFmtId="0" fontId="52" fillId="0" borderId="81" xfId="0" applyFont="1" applyFill="1" applyBorder="1" applyAlignment="1">
      <alignment horizontal="center" vertical="center" shrinkToFit="1"/>
    </xf>
    <xf numFmtId="0" fontId="44" fillId="0" borderId="81" xfId="0" applyFont="1" applyFill="1" applyBorder="1" applyAlignment="1">
      <alignment horizontal="center" vertical="center" shrinkToFit="1"/>
    </xf>
    <xf numFmtId="0" fontId="49" fillId="0" borderId="88" xfId="0" applyFont="1" applyFill="1" applyBorder="1" applyAlignment="1">
      <alignment horizontal="center" vertical="center" shrinkToFit="1"/>
    </xf>
    <xf numFmtId="0" fontId="44" fillId="0" borderId="89" xfId="0" applyFont="1" applyFill="1" applyBorder="1" applyAlignment="1">
      <alignment horizontal="center" vertical="center" shrinkToFit="1"/>
    </xf>
    <xf numFmtId="0" fontId="44" fillId="0" borderId="83" xfId="0" applyFont="1" applyFill="1" applyBorder="1" applyAlignment="1">
      <alignment horizontal="center" vertical="center" shrinkToFit="1"/>
    </xf>
    <xf numFmtId="0" fontId="51" fillId="0" borderId="90" xfId="0" applyFont="1" applyFill="1" applyBorder="1" applyAlignment="1">
      <alignment horizontal="center" vertical="center" wrapText="1"/>
    </xf>
    <xf numFmtId="0" fontId="51" fillId="0" borderId="91" xfId="0" applyFont="1" applyFill="1" applyBorder="1" applyAlignment="1">
      <alignment horizontal="center" vertical="center" wrapText="1"/>
    </xf>
    <xf numFmtId="0" fontId="49" fillId="2" borderId="0" xfId="0" applyFont="1" applyFill="1" applyBorder="1" applyAlignment="1">
      <alignment horizontal="center" vertical="center" wrapText="1"/>
    </xf>
    <xf numFmtId="0" fontId="57" fillId="2" borderId="0" xfId="0" applyFont="1" applyFill="1" applyBorder="1" applyAlignment="1">
      <alignment horizontal="center" vertical="center" shrinkToFit="1"/>
    </xf>
    <xf numFmtId="0" fontId="45" fillId="0" borderId="67" xfId="0" applyFont="1" applyFill="1" applyBorder="1" applyAlignment="1">
      <alignment horizontal="center" vertical="center"/>
    </xf>
    <xf numFmtId="0" fontId="44" fillId="0" borderId="67" xfId="0" applyFont="1" applyFill="1" applyBorder="1" applyAlignment="1">
      <alignment horizontal="center" vertical="center" wrapText="1"/>
    </xf>
    <xf numFmtId="0" fontId="45" fillId="0" borderId="59" xfId="0" applyFont="1" applyFill="1" applyBorder="1" applyAlignment="1">
      <alignment horizontal="center" vertical="center"/>
    </xf>
    <xf numFmtId="0" fontId="44" fillId="0" borderId="59" xfId="0" applyFont="1" applyFill="1" applyBorder="1" applyAlignment="1">
      <alignment horizontal="center" vertical="center" wrapText="1"/>
    </xf>
    <xf numFmtId="0" fontId="52" fillId="0" borderId="59" xfId="0" applyFont="1" applyFill="1" applyBorder="1" applyAlignment="1">
      <alignment horizontal="center" vertical="center" shrinkToFit="1"/>
    </xf>
    <xf numFmtId="0" fontId="44" fillId="0" borderId="59" xfId="0" applyFont="1" applyFill="1" applyBorder="1" applyAlignment="1">
      <alignment horizontal="center" vertical="center" shrinkToFit="1"/>
    </xf>
    <xf numFmtId="0" fontId="44" fillId="0" borderId="92" xfId="0" applyFont="1" applyFill="1" applyBorder="1" applyAlignment="1">
      <alignment horizontal="center" vertical="center" shrinkToFit="1"/>
    </xf>
    <xf numFmtId="0" fontId="44" fillId="0" borderId="93" xfId="0" applyFont="1" applyFill="1" applyBorder="1" applyAlignment="1">
      <alignment horizontal="center" vertical="center" shrinkToFit="1"/>
    </xf>
    <xf numFmtId="180" fontId="53" fillId="0" borderId="59" xfId="0" applyNumberFormat="1" applyFont="1" applyFill="1" applyBorder="1" applyAlignment="1">
      <alignment horizontal="center" vertical="center" textRotation="255"/>
    </xf>
    <xf numFmtId="0" fontId="44" fillId="0" borderId="81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shrinkToFit="1"/>
    </xf>
    <xf numFmtId="0" fontId="49" fillId="0" borderId="0" xfId="0" applyFont="1" applyFill="1" applyBorder="1" applyAlignment="1">
      <alignment horizontal="center" vertical="center"/>
    </xf>
    <xf numFmtId="0" fontId="44" fillId="0" borderId="62" xfId="0" applyFont="1" applyFill="1" applyBorder="1" applyAlignment="1">
      <alignment horizontal="center" vertical="center" shrinkToFit="1"/>
    </xf>
    <xf numFmtId="0" fontId="49" fillId="0" borderId="65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 shrinkToFit="1"/>
    </xf>
    <xf numFmtId="0" fontId="44" fillId="0" borderId="94" xfId="0" applyFont="1" applyFill="1" applyBorder="1" applyAlignment="1">
      <alignment horizontal="center" vertical="center" shrinkToFit="1"/>
    </xf>
    <xf numFmtId="0" fontId="44" fillId="0" borderId="95" xfId="0" applyFont="1" applyFill="1" applyBorder="1" applyAlignment="1">
      <alignment horizontal="center" vertical="center" shrinkToFit="1"/>
    </xf>
    <xf numFmtId="179" fontId="58" fillId="2" borderId="0" xfId="0" applyNumberFormat="1" applyFont="1" applyFill="1" applyBorder="1" applyAlignment="1">
      <alignment horizontal="left" vertical="center"/>
    </xf>
    <xf numFmtId="0" fontId="59" fillId="2" borderId="0" xfId="0" applyFont="1" applyFill="1" applyBorder="1" applyAlignment="1">
      <alignment vertical="center" wrapText="1"/>
    </xf>
    <xf numFmtId="0" fontId="60" fillId="2" borderId="0" xfId="0" applyFont="1" applyFill="1" applyBorder="1" applyAlignment="1">
      <alignment vertical="center" wrapText="1"/>
    </xf>
    <xf numFmtId="179" fontId="61" fillId="2" borderId="0" xfId="0" applyNumberFormat="1" applyFont="1" applyFill="1" applyBorder="1" applyAlignment="1">
      <alignment horizontal="right" vertical="center"/>
    </xf>
    <xf numFmtId="0" fontId="59" fillId="2" borderId="0" xfId="0" applyFont="1" applyFill="1" applyAlignment="1">
      <alignment vertical="center" wrapText="1"/>
    </xf>
    <xf numFmtId="0" fontId="60" fillId="2" borderId="0" xfId="0" applyFont="1" applyFill="1" applyAlignment="1">
      <alignment vertical="center" wrapText="1"/>
    </xf>
    <xf numFmtId="179" fontId="62" fillId="2" borderId="0" xfId="0" applyNumberFormat="1" applyFont="1" applyFill="1" applyBorder="1" applyAlignment="1">
      <alignment horizontal="left" vertical="center"/>
    </xf>
    <xf numFmtId="179" fontId="4" fillId="2" borderId="0" xfId="0" applyNumberFormat="1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63" fillId="2" borderId="0" xfId="0" applyFont="1" applyFill="1" applyBorder="1" applyAlignment="1">
      <alignment horizontal="center" vertical="center" shrinkToFit="1"/>
    </xf>
    <xf numFmtId="0" fontId="64" fillId="2" borderId="0" xfId="0" applyFont="1" applyFill="1" applyBorder="1" applyAlignment="1">
      <alignment horizontal="center" vertical="center" shrinkToFit="1"/>
    </xf>
    <xf numFmtId="0" fontId="65" fillId="2" borderId="0" xfId="0" applyFont="1" applyFill="1" applyBorder="1" applyAlignment="1">
      <alignment horizontal="center" vertical="center" shrinkToFit="1"/>
    </xf>
    <xf numFmtId="0" fontId="5" fillId="2" borderId="0" xfId="0" applyFont="1" applyFill="1" applyBorder="1">
      <alignment vertical="center"/>
    </xf>
    <xf numFmtId="0" fontId="66" fillId="2" borderId="0" xfId="0" applyFont="1" applyFill="1" applyBorder="1" applyAlignment="1">
      <alignment horizontal="center" vertical="center" shrinkToFit="1"/>
    </xf>
    <xf numFmtId="0" fontId="0" fillId="27" borderId="0" xfId="0" applyFill="1">
      <alignment vertical="center"/>
    </xf>
    <xf numFmtId="0" fontId="67" fillId="2" borderId="0" xfId="0" applyFont="1" applyFill="1" applyAlignment="1"/>
    <xf numFmtId="0" fontId="68" fillId="2" borderId="0" xfId="0" applyFont="1" applyFill="1">
      <alignment vertical="center"/>
    </xf>
    <xf numFmtId="0" fontId="69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69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70" fillId="27" borderId="0" xfId="0" applyFont="1" applyFill="1" applyAlignment="1">
      <alignment horizontal="center" vertical="center" shrinkToFit="1"/>
    </xf>
    <xf numFmtId="0" fontId="71" fillId="27" borderId="96" xfId="0" applyFont="1" applyFill="1" applyBorder="1" applyAlignment="1">
      <alignment vertical="center"/>
    </xf>
    <xf numFmtId="0" fontId="3" fillId="2" borderId="96" xfId="0" applyFont="1" applyFill="1" applyBorder="1" applyAlignment="1">
      <alignment vertical="center"/>
    </xf>
    <xf numFmtId="0" fontId="71" fillId="2" borderId="96" xfId="0" applyFont="1" applyFill="1" applyBorder="1" applyAlignment="1">
      <alignment horizontal="center" vertical="center"/>
    </xf>
    <xf numFmtId="0" fontId="4" fillId="27" borderId="0" xfId="0" applyFont="1" applyFill="1">
      <alignment vertical="center"/>
    </xf>
    <xf numFmtId="0" fontId="50" fillId="27" borderId="97" xfId="0" applyFont="1" applyFill="1" applyBorder="1" applyAlignment="1">
      <alignment horizontal="center" vertical="center" textRotation="255"/>
    </xf>
    <xf numFmtId="0" fontId="50" fillId="27" borderId="98" xfId="0" applyFont="1" applyFill="1" applyBorder="1" applyAlignment="1">
      <alignment horizontal="center" vertical="center" textRotation="255"/>
    </xf>
    <xf numFmtId="0" fontId="4" fillId="27" borderId="98" xfId="0" applyFont="1" applyFill="1" applyBorder="1" applyAlignment="1">
      <alignment horizontal="center" vertical="center"/>
    </xf>
    <xf numFmtId="0" fontId="4" fillId="27" borderId="99" xfId="0" applyFont="1" applyFill="1" applyBorder="1" applyAlignment="1">
      <alignment horizontal="center" vertical="center"/>
    </xf>
    <xf numFmtId="0" fontId="4" fillId="27" borderId="100" xfId="0" applyFont="1" applyFill="1" applyBorder="1" applyAlignment="1">
      <alignment horizontal="center" vertical="center"/>
    </xf>
    <xf numFmtId="0" fontId="4" fillId="27" borderId="101" xfId="0" applyFont="1" applyFill="1" applyBorder="1" applyAlignment="1">
      <alignment horizontal="center" vertical="center"/>
    </xf>
    <xf numFmtId="0" fontId="73" fillId="27" borderId="98" xfId="0" applyFont="1" applyFill="1" applyBorder="1" applyAlignment="1">
      <alignment horizontal="center" vertical="center" shrinkToFit="1"/>
    </xf>
    <xf numFmtId="0" fontId="74" fillId="27" borderId="98" xfId="0" applyFont="1" applyFill="1" applyBorder="1" applyAlignment="1">
      <alignment horizontal="center" vertical="center" wrapText="1"/>
    </xf>
    <xf numFmtId="0" fontId="74" fillId="27" borderId="102" xfId="0" applyFont="1" applyFill="1" applyBorder="1" applyAlignment="1">
      <alignment horizontal="center" vertical="center" wrapText="1"/>
    </xf>
    <xf numFmtId="0" fontId="75" fillId="27" borderId="103" xfId="0" applyFont="1" applyFill="1" applyBorder="1" applyAlignment="1">
      <alignment horizontal="center" vertical="center"/>
    </xf>
    <xf numFmtId="0" fontId="75" fillId="27" borderId="104" xfId="0" applyFont="1" applyFill="1" applyBorder="1" applyAlignment="1">
      <alignment horizontal="center" vertical="center"/>
    </xf>
    <xf numFmtId="0" fontId="76" fillId="2" borderId="16" xfId="135" applyFont="1" applyFill="1" applyBorder="1" applyAlignment="1">
      <alignment horizontal="center" vertical="center" wrapText="1"/>
    </xf>
    <xf numFmtId="0" fontId="77" fillId="2" borderId="0" xfId="0" applyFont="1" applyFill="1" applyBorder="1" applyAlignment="1">
      <alignment horizontal="center" vertical="center" wrapText="1"/>
    </xf>
    <xf numFmtId="0" fontId="77" fillId="27" borderId="0" xfId="0" applyFont="1" applyFill="1" applyBorder="1" applyAlignment="1">
      <alignment horizontal="center" vertical="center" wrapText="1"/>
    </xf>
    <xf numFmtId="182" fontId="78" fillId="27" borderId="105" xfId="0" applyNumberFormat="1" applyFont="1" applyFill="1" applyBorder="1" applyAlignment="1">
      <alignment horizontal="center" vertical="center" textRotation="255"/>
    </xf>
    <xf numFmtId="0" fontId="78" fillId="27" borderId="105" xfId="0" applyFont="1" applyFill="1" applyBorder="1" applyAlignment="1">
      <alignment horizontal="center" vertical="center" textRotation="255"/>
    </xf>
    <xf numFmtId="1" fontId="78" fillId="27" borderId="106" xfId="0" applyNumberFormat="1" applyFont="1" applyFill="1" applyBorder="1" applyAlignment="1">
      <alignment horizontal="center" vertical="center" textRotation="255"/>
    </xf>
    <xf numFmtId="0" fontId="76" fillId="27" borderId="0" xfId="0" applyFont="1" applyFill="1">
      <alignment vertical="center"/>
    </xf>
    <xf numFmtId="0" fontId="75" fillId="27" borderId="107" xfId="0" applyFont="1" applyFill="1" applyBorder="1" applyAlignment="1">
      <alignment horizontal="center" vertical="center"/>
    </xf>
    <xf numFmtId="0" fontId="75" fillId="27" borderId="108" xfId="0" applyFont="1" applyFill="1" applyBorder="1" applyAlignment="1">
      <alignment horizontal="center" vertical="center"/>
    </xf>
    <xf numFmtId="0" fontId="79" fillId="27" borderId="14" xfId="136" applyFont="1" applyFill="1" applyBorder="1" applyAlignment="1">
      <alignment horizontal="center" vertical="center" shrinkToFit="1"/>
    </xf>
    <xf numFmtId="0" fontId="79" fillId="27" borderId="109" xfId="136" applyFont="1" applyFill="1" applyBorder="1" applyAlignment="1">
      <alignment horizontal="center" vertical="center" shrinkToFit="1"/>
    </xf>
    <xf numFmtId="0" fontId="77" fillId="2" borderId="20" xfId="0" applyFont="1" applyFill="1" applyBorder="1" applyAlignment="1">
      <alignment horizontal="center" vertical="center" wrapText="1"/>
    </xf>
    <xf numFmtId="0" fontId="79" fillId="27" borderId="110" xfId="136" applyFont="1" applyFill="1" applyBorder="1" applyAlignment="1">
      <alignment horizontal="center" vertical="center" shrinkToFit="1"/>
    </xf>
    <xf numFmtId="0" fontId="77" fillId="27" borderId="20" xfId="0" applyFont="1" applyFill="1" applyBorder="1" applyAlignment="1">
      <alignment horizontal="center" vertical="center" wrapText="1"/>
    </xf>
    <xf numFmtId="182" fontId="78" fillId="27" borderId="111" xfId="0" applyNumberFormat="1" applyFont="1" applyFill="1" applyBorder="1" applyAlignment="1">
      <alignment horizontal="center" vertical="center" textRotation="255"/>
    </xf>
    <xf numFmtId="0" fontId="78" fillId="27" borderId="111" xfId="0" applyFont="1" applyFill="1" applyBorder="1" applyAlignment="1">
      <alignment horizontal="center" vertical="center" textRotation="255"/>
    </xf>
    <xf numFmtId="1" fontId="78" fillId="27" borderId="112" xfId="0" applyNumberFormat="1" applyFont="1" applyFill="1" applyBorder="1" applyAlignment="1">
      <alignment horizontal="center" vertical="center" textRotation="255"/>
    </xf>
    <xf numFmtId="0" fontId="80" fillId="27" borderId="0" xfId="0" applyFont="1" applyFill="1">
      <alignment vertical="center"/>
    </xf>
    <xf numFmtId="0" fontId="75" fillId="27" borderId="113" xfId="0" applyFont="1" applyFill="1" applyBorder="1" applyAlignment="1">
      <alignment horizontal="center" vertical="center"/>
    </xf>
    <xf numFmtId="0" fontId="75" fillId="27" borderId="114" xfId="0" applyFont="1" applyFill="1" applyBorder="1" applyAlignment="1">
      <alignment horizontal="center" vertical="center"/>
    </xf>
    <xf numFmtId="0" fontId="77" fillId="2" borderId="21" xfId="0" applyFont="1" applyFill="1" applyBorder="1" applyAlignment="1">
      <alignment horizontal="center" vertical="center" textRotation="255" shrinkToFit="1"/>
    </xf>
    <xf numFmtId="0" fontId="77" fillId="27" borderId="115" xfId="0" applyFont="1" applyFill="1" applyBorder="1" applyAlignment="1">
      <alignment horizontal="center" vertical="center" wrapText="1"/>
    </xf>
    <xf numFmtId="0" fontId="78" fillId="27" borderId="115" xfId="0" applyFont="1" applyFill="1" applyBorder="1" applyAlignment="1">
      <alignment horizontal="center" vertical="center" textRotation="255"/>
    </xf>
    <xf numFmtId="1" fontId="78" fillId="27" borderId="116" xfId="0" applyNumberFormat="1" applyFont="1" applyFill="1" applyBorder="1" applyAlignment="1">
      <alignment horizontal="center" vertical="center" textRotation="255"/>
    </xf>
    <xf numFmtId="0" fontId="77" fillId="2" borderId="15" xfId="0" applyFont="1" applyFill="1" applyBorder="1" applyAlignment="1">
      <alignment horizontal="center" vertical="center" textRotation="255" shrinkToFit="1"/>
    </xf>
    <xf numFmtId="0" fontId="77" fillId="27" borderId="111" xfId="0" applyFont="1" applyFill="1" applyBorder="1" applyAlignment="1">
      <alignment horizontal="center" vertical="center" wrapText="1"/>
    </xf>
    <xf numFmtId="0" fontId="75" fillId="27" borderId="117" xfId="0" applyFont="1" applyFill="1" applyBorder="1" applyAlignment="1">
      <alignment horizontal="center" vertical="center"/>
    </xf>
    <xf numFmtId="0" fontId="77" fillId="0" borderId="21" xfId="0" applyFont="1" applyFill="1" applyBorder="1" applyAlignment="1">
      <alignment horizontal="center" vertical="center" wrapText="1"/>
    </xf>
    <xf numFmtId="0" fontId="75" fillId="27" borderId="118" xfId="0" applyFont="1" applyFill="1" applyBorder="1" applyAlignment="1">
      <alignment horizontal="center" vertical="center"/>
    </xf>
    <xf numFmtId="0" fontId="77" fillId="0" borderId="15" xfId="0" applyFont="1" applyFill="1" applyBorder="1" applyAlignment="1">
      <alignment horizontal="center" vertical="center" wrapText="1"/>
    </xf>
    <xf numFmtId="0" fontId="81" fillId="27" borderId="0" xfId="0" applyFont="1" applyFill="1" applyAlignment="1">
      <alignment vertical="center" shrinkToFit="1"/>
    </xf>
    <xf numFmtId="182" fontId="78" fillId="27" borderId="115" xfId="0" applyNumberFormat="1" applyFont="1" applyFill="1" applyBorder="1" applyAlignment="1">
      <alignment horizontal="center" vertical="center" textRotation="255"/>
    </xf>
    <xf numFmtId="0" fontId="75" fillId="27" borderId="119" xfId="0" applyFont="1" applyFill="1" applyBorder="1" applyAlignment="1">
      <alignment horizontal="center" vertical="center"/>
    </xf>
    <xf numFmtId="0" fontId="75" fillId="27" borderId="120" xfId="0" applyFont="1" applyFill="1" applyBorder="1" applyAlignment="1">
      <alignment horizontal="center" vertical="center"/>
    </xf>
    <xf numFmtId="0" fontId="79" fillId="27" borderId="18" xfId="136" applyFont="1" applyFill="1" applyBorder="1" applyAlignment="1">
      <alignment horizontal="center" vertical="center" shrinkToFit="1"/>
    </xf>
    <xf numFmtId="0" fontId="79" fillId="27" borderId="121" xfId="136" applyFont="1" applyFill="1" applyBorder="1" applyAlignment="1">
      <alignment horizontal="center" vertical="center" shrinkToFit="1"/>
    </xf>
    <xf numFmtId="0" fontId="77" fillId="0" borderId="22" xfId="0" applyFont="1" applyFill="1" applyBorder="1" applyAlignment="1">
      <alignment horizontal="center" vertical="center" wrapText="1"/>
    </xf>
    <xf numFmtId="0" fontId="79" fillId="27" borderId="122" xfId="136" applyFont="1" applyFill="1" applyBorder="1" applyAlignment="1">
      <alignment horizontal="center" vertical="center" shrinkToFit="1"/>
    </xf>
    <xf numFmtId="0" fontId="77" fillId="27" borderId="123" xfId="0" applyFont="1" applyFill="1" applyBorder="1" applyAlignment="1">
      <alignment horizontal="center" vertical="center" wrapText="1"/>
    </xf>
    <xf numFmtId="182" fontId="78" fillId="27" borderId="123" xfId="0" applyNumberFormat="1" applyFont="1" applyFill="1" applyBorder="1" applyAlignment="1">
      <alignment horizontal="center" vertical="center" textRotation="255"/>
    </xf>
    <xf numFmtId="0" fontId="78" fillId="27" borderId="123" xfId="0" applyFont="1" applyFill="1" applyBorder="1" applyAlignment="1">
      <alignment horizontal="center" vertical="center" textRotation="255"/>
    </xf>
    <xf numFmtId="1" fontId="78" fillId="27" borderId="124" xfId="0" applyNumberFormat="1" applyFont="1" applyFill="1" applyBorder="1" applyAlignment="1">
      <alignment horizontal="center" vertical="center" textRotation="255"/>
    </xf>
    <xf numFmtId="0" fontId="75" fillId="27" borderId="125" xfId="0" applyFont="1" applyFill="1" applyBorder="1" applyAlignment="1">
      <alignment horizontal="center" vertical="center"/>
    </xf>
    <xf numFmtId="0" fontId="75" fillId="27" borderId="0" xfId="0" applyFont="1" applyFill="1" applyBorder="1" applyAlignment="1">
      <alignment horizontal="center" vertical="center"/>
    </xf>
    <xf numFmtId="0" fontId="77" fillId="2" borderId="17" xfId="0" applyFont="1" applyFill="1" applyBorder="1" applyAlignment="1">
      <alignment horizontal="center" vertical="center" wrapText="1"/>
    </xf>
    <xf numFmtId="0" fontId="77" fillId="27" borderId="105" xfId="0" applyFont="1" applyFill="1" applyBorder="1" applyAlignment="1">
      <alignment horizontal="center" vertical="center" wrapText="1"/>
    </xf>
    <xf numFmtId="0" fontId="75" fillId="27" borderId="126" xfId="0" applyFont="1" applyFill="1" applyBorder="1" applyAlignment="1">
      <alignment horizontal="center" vertical="center"/>
    </xf>
    <xf numFmtId="0" fontId="75" fillId="27" borderId="20" xfId="0" applyFont="1" applyFill="1" applyBorder="1" applyAlignment="1">
      <alignment horizontal="center" vertical="center"/>
    </xf>
    <xf numFmtId="0" fontId="77" fillId="2" borderId="15" xfId="0" applyFont="1" applyFill="1" applyBorder="1" applyAlignment="1">
      <alignment horizontal="center" vertical="center" wrapText="1"/>
    </xf>
    <xf numFmtId="0" fontId="77" fillId="0" borderId="21" xfId="0" applyFont="1" applyFill="1" applyBorder="1" applyAlignment="1">
      <alignment horizontal="center" vertical="center" textRotation="255" shrinkToFit="1"/>
    </xf>
    <xf numFmtId="0" fontId="77" fillId="0" borderId="15" xfId="0" applyFont="1" applyFill="1" applyBorder="1" applyAlignment="1">
      <alignment horizontal="center" vertical="center" textRotation="255" shrinkToFit="1"/>
    </xf>
    <xf numFmtId="0" fontId="75" fillId="27" borderId="127" xfId="0" applyFont="1" applyFill="1" applyBorder="1" applyAlignment="1">
      <alignment horizontal="center" vertical="center"/>
    </xf>
    <xf numFmtId="0" fontId="82" fillId="2" borderId="128" xfId="135" applyFont="1" applyFill="1" applyBorder="1" applyAlignment="1">
      <alignment horizontal="center" vertical="center" wrapText="1"/>
    </xf>
    <xf numFmtId="0" fontId="82" fillId="2" borderId="129" xfId="135" applyFont="1" applyFill="1" applyBorder="1" applyAlignment="1">
      <alignment horizontal="center" vertical="center" wrapText="1"/>
    </xf>
    <xf numFmtId="0" fontId="82" fillId="2" borderId="130" xfId="135" applyFont="1" applyFill="1" applyBorder="1" applyAlignment="1">
      <alignment horizontal="center" vertical="center" wrapText="1"/>
    </xf>
    <xf numFmtId="179" fontId="75" fillId="27" borderId="131" xfId="0" applyNumberFormat="1" applyFont="1" applyFill="1" applyBorder="1" applyAlignment="1">
      <alignment horizontal="center" vertical="center" textRotation="255" shrinkToFit="1"/>
    </xf>
    <xf numFmtId="0" fontId="75" fillId="27" borderId="132" xfId="0" applyFont="1" applyFill="1" applyBorder="1" applyAlignment="1">
      <alignment horizontal="center" vertical="center"/>
    </xf>
    <xf numFmtId="0" fontId="77" fillId="0" borderId="23" xfId="0" applyFont="1" applyFill="1" applyBorder="1" applyAlignment="1">
      <alignment horizontal="center" vertical="center" wrapText="1"/>
    </xf>
    <xf numFmtId="0" fontId="77" fillId="27" borderId="133" xfId="0" applyFont="1" applyFill="1" applyBorder="1" applyAlignment="1">
      <alignment horizontal="center" vertical="center" wrapText="1"/>
    </xf>
    <xf numFmtId="182" fontId="78" fillId="27" borderId="133" xfId="0" applyNumberFormat="1" applyFont="1" applyFill="1" applyBorder="1" applyAlignment="1">
      <alignment horizontal="center" vertical="center" textRotation="255"/>
    </xf>
    <xf numFmtId="0" fontId="78" fillId="27" borderId="133" xfId="0" applyFont="1" applyFill="1" applyBorder="1" applyAlignment="1">
      <alignment horizontal="center" vertical="center" textRotation="255"/>
    </xf>
    <xf numFmtId="1" fontId="78" fillId="27" borderId="134" xfId="0" applyNumberFormat="1" applyFont="1" applyFill="1" applyBorder="1" applyAlignment="1">
      <alignment horizontal="center" vertical="center" textRotation="255"/>
    </xf>
    <xf numFmtId="179" fontId="75" fillId="27" borderId="107" xfId="0" applyNumberFormat="1" applyFont="1" applyFill="1" applyBorder="1" applyAlignment="1">
      <alignment horizontal="center" vertical="center" textRotation="255" shrinkToFit="1"/>
    </xf>
    <xf numFmtId="0" fontId="75" fillId="27" borderId="135" xfId="0" applyFont="1" applyFill="1" applyBorder="1" applyAlignment="1">
      <alignment horizontal="center" vertical="center"/>
    </xf>
    <xf numFmtId="0" fontId="79" fillId="27" borderId="29" xfId="136" applyFont="1" applyFill="1" applyBorder="1" applyAlignment="1">
      <alignment horizontal="center" vertical="center" shrinkToFit="1"/>
    </xf>
    <xf numFmtId="0" fontId="79" fillId="27" borderId="136" xfId="136" applyFont="1" applyFill="1" applyBorder="1" applyAlignment="1">
      <alignment horizontal="center" vertical="center" shrinkToFit="1"/>
    </xf>
    <xf numFmtId="0" fontId="77" fillId="0" borderId="0" xfId="0" applyFont="1" applyFill="1" applyBorder="1" applyAlignment="1">
      <alignment horizontal="center" vertical="center" wrapText="1"/>
    </xf>
    <xf numFmtId="0" fontId="77" fillId="0" borderId="20" xfId="0" applyFont="1" applyFill="1" applyBorder="1" applyAlignment="1">
      <alignment horizontal="center" vertical="center" wrapText="1"/>
    </xf>
    <xf numFmtId="0" fontId="83" fillId="2" borderId="137" xfId="135" applyFont="1" applyFill="1" applyBorder="1" applyAlignment="1">
      <alignment horizontal="center" vertical="center" wrapText="1"/>
    </xf>
    <xf numFmtId="0" fontId="83" fillId="2" borderId="138" xfId="135" applyFont="1" applyFill="1" applyBorder="1" applyAlignment="1">
      <alignment horizontal="center" vertical="center" wrapText="1"/>
    </xf>
    <xf numFmtId="0" fontId="83" fillId="2" borderId="139" xfId="135" applyFont="1" applyFill="1" applyBorder="1" applyAlignment="1">
      <alignment horizontal="center" vertical="center" wrapText="1"/>
    </xf>
    <xf numFmtId="0" fontId="84" fillId="27" borderId="0" xfId="0" applyFont="1" applyFill="1">
      <alignment vertical="center"/>
    </xf>
    <xf numFmtId="0" fontId="83" fillId="2" borderId="140" xfId="135" applyFont="1" applyFill="1" applyBorder="1" applyAlignment="1">
      <alignment horizontal="center" vertical="center" wrapText="1"/>
    </xf>
    <xf numFmtId="0" fontId="83" fillId="2" borderId="20" xfId="135" applyFont="1" applyFill="1" applyBorder="1" applyAlignment="1">
      <alignment horizontal="center" vertical="center" wrapText="1"/>
    </xf>
    <xf numFmtId="0" fontId="83" fillId="2" borderId="141" xfId="135" applyFont="1" applyFill="1" applyBorder="1" applyAlignment="1">
      <alignment horizontal="center" vertical="center" wrapText="1"/>
    </xf>
    <xf numFmtId="0" fontId="77" fillId="27" borderId="21" xfId="0" applyFont="1" applyFill="1" applyBorder="1" applyAlignment="1">
      <alignment horizontal="center" vertical="center" wrapText="1"/>
    </xf>
    <xf numFmtId="0" fontId="75" fillId="27" borderId="142" xfId="0" applyFont="1" applyFill="1" applyBorder="1" applyAlignment="1">
      <alignment horizontal="center" vertical="center"/>
    </xf>
    <xf numFmtId="0" fontId="75" fillId="27" borderId="143" xfId="0" applyFont="1" applyFill="1" applyBorder="1" applyAlignment="1">
      <alignment horizontal="center" vertical="center"/>
    </xf>
    <xf numFmtId="0" fontId="79" fillId="27" borderId="144" xfId="136" applyFont="1" applyFill="1" applyBorder="1" applyAlignment="1">
      <alignment horizontal="center" vertical="center" shrinkToFit="1"/>
    </xf>
    <xf numFmtId="0" fontId="79" fillId="27" borderId="145" xfId="136" applyFont="1" applyFill="1" applyBorder="1" applyAlignment="1">
      <alignment horizontal="center" vertical="center" shrinkToFit="1"/>
    </xf>
    <xf numFmtId="0" fontId="77" fillId="27" borderId="146" xfId="0" applyFont="1" applyFill="1" applyBorder="1" applyAlignment="1">
      <alignment horizontal="center" vertical="center" wrapText="1"/>
    </xf>
    <xf numFmtId="0" fontId="77" fillId="27" borderId="147" xfId="0" applyFont="1" applyFill="1" applyBorder="1" applyAlignment="1">
      <alignment horizontal="center" vertical="center" wrapText="1"/>
    </xf>
    <xf numFmtId="182" fontId="78" fillId="27" borderId="147" xfId="0" applyNumberFormat="1" applyFont="1" applyFill="1" applyBorder="1" applyAlignment="1">
      <alignment horizontal="center" vertical="center" textRotation="255"/>
    </xf>
    <xf numFmtId="0" fontId="78" fillId="27" borderId="147" xfId="0" applyFont="1" applyFill="1" applyBorder="1" applyAlignment="1">
      <alignment horizontal="center" vertical="center" textRotation="255"/>
    </xf>
    <xf numFmtId="1" fontId="78" fillId="27" borderId="148" xfId="0" applyNumberFormat="1" applyFont="1" applyFill="1" applyBorder="1" applyAlignment="1">
      <alignment horizontal="center" vertical="center" textRotation="255"/>
    </xf>
    <xf numFmtId="0" fontId="85" fillId="28" borderId="149" xfId="0" applyFont="1" applyFill="1" applyBorder="1" applyAlignment="1">
      <alignment vertical="center" wrapText="1"/>
    </xf>
    <xf numFmtId="0" fontId="4" fillId="27" borderId="0" xfId="0" applyFont="1" applyFill="1" applyAlignment="1">
      <alignment horizontal="center" vertical="center"/>
    </xf>
    <xf numFmtId="0" fontId="86" fillId="27" borderId="0" xfId="0" applyFont="1" applyFill="1">
      <alignment vertical="center"/>
    </xf>
    <xf numFmtId="0" fontId="87" fillId="27" borderId="0" xfId="0" applyFont="1" applyFill="1">
      <alignment vertical="center"/>
    </xf>
    <xf numFmtId="0" fontId="51" fillId="0" borderId="65" xfId="0" applyFont="1" applyFill="1" applyBorder="1" applyAlignment="1">
      <alignment horizontal="center" vertical="center" wrapText="1"/>
    </xf>
    <xf numFmtId="179" fontId="4" fillId="0" borderId="150" xfId="0" applyNumberFormat="1" applyFont="1" applyFill="1" applyBorder="1" applyAlignment="1">
      <alignment horizontal="center" vertical="center" shrinkToFit="1"/>
    </xf>
    <xf numFmtId="0" fontId="4" fillId="0" borderId="151" xfId="0" applyFont="1" applyFill="1" applyBorder="1" applyAlignment="1">
      <alignment horizontal="center" vertical="center" shrinkToFit="1"/>
    </xf>
    <xf numFmtId="0" fontId="4" fillId="0" borderId="151" xfId="0" applyFont="1" applyFill="1" applyBorder="1" applyAlignment="1">
      <alignment horizontal="center" vertical="center" wrapText="1"/>
    </xf>
    <xf numFmtId="0" fontId="4" fillId="0" borderId="152" xfId="0" applyFont="1" applyFill="1" applyBorder="1" applyAlignment="1">
      <alignment horizontal="center" vertical="center" shrinkToFit="1"/>
    </xf>
    <xf numFmtId="0" fontId="4" fillId="0" borderId="153" xfId="0" applyFont="1" applyFill="1" applyBorder="1" applyAlignment="1">
      <alignment horizontal="center" vertical="center" shrinkToFit="1"/>
    </xf>
    <xf numFmtId="0" fontId="4" fillId="0" borderId="154" xfId="0" applyFont="1" applyFill="1" applyBorder="1" applyAlignment="1">
      <alignment horizontal="center" vertical="center" shrinkToFit="1"/>
    </xf>
    <xf numFmtId="0" fontId="42" fillId="0" borderId="151" xfId="0" applyFont="1" applyFill="1" applyBorder="1" applyAlignment="1">
      <alignment horizontal="center" vertical="center" wrapText="1" shrinkToFit="1"/>
    </xf>
    <xf numFmtId="0" fontId="42" fillId="0" borderId="155" xfId="0" applyFont="1" applyFill="1" applyBorder="1" applyAlignment="1">
      <alignment horizontal="center" vertical="center" wrapText="1" shrinkToFit="1"/>
    </xf>
    <xf numFmtId="49" fontId="46" fillId="2" borderId="156" xfId="0" applyNumberFormat="1" applyFont="1" applyFill="1" applyBorder="1" applyAlignment="1">
      <alignment horizontal="center" vertical="center"/>
    </xf>
    <xf numFmtId="0" fontId="44" fillId="0" borderId="157" xfId="0" applyFont="1" applyFill="1" applyBorder="1" applyAlignment="1">
      <alignment horizontal="center" vertical="center" wrapText="1"/>
    </xf>
    <xf numFmtId="49" fontId="46" fillId="2" borderId="158" xfId="0" applyNumberFormat="1" applyFont="1" applyFill="1" applyBorder="1" applyAlignment="1">
      <alignment horizontal="center" vertical="center"/>
    </xf>
    <xf numFmtId="0" fontId="44" fillId="0" borderId="159" xfId="0" applyFont="1" applyFill="1" applyBorder="1" applyAlignment="1">
      <alignment horizontal="center" vertical="center" wrapText="1"/>
    </xf>
    <xf numFmtId="181" fontId="54" fillId="0" borderId="160" xfId="0" applyNumberFormat="1" applyFont="1" applyFill="1" applyBorder="1" applyAlignment="1">
      <alignment horizontal="center" vertical="center" textRotation="255"/>
    </xf>
    <xf numFmtId="181" fontId="54" fillId="0" borderId="161" xfId="0" applyNumberFormat="1" applyFont="1" applyFill="1" applyBorder="1" applyAlignment="1">
      <alignment horizontal="center" vertical="center" textRotation="255"/>
    </xf>
    <xf numFmtId="181" fontId="54" fillId="0" borderId="162" xfId="0" applyNumberFormat="1" applyFont="1" applyFill="1" applyBorder="1" applyAlignment="1">
      <alignment horizontal="center" vertical="center" textRotation="255"/>
    </xf>
    <xf numFmtId="49" fontId="46" fillId="2" borderId="163" xfId="0" applyNumberFormat="1" applyFont="1" applyFill="1" applyBorder="1" applyAlignment="1">
      <alignment horizontal="center" vertical="center"/>
    </xf>
    <xf numFmtId="181" fontId="54" fillId="0" borderId="164" xfId="0" applyNumberFormat="1" applyFont="1" applyFill="1" applyBorder="1" applyAlignment="1">
      <alignment horizontal="center" vertical="center" textRotation="255"/>
    </xf>
    <xf numFmtId="181" fontId="54" fillId="0" borderId="165" xfId="0" applyNumberFormat="1" applyFont="1" applyFill="1" applyBorder="1" applyAlignment="1">
      <alignment horizontal="center" vertical="center" textRotation="255"/>
    </xf>
    <xf numFmtId="49" fontId="46" fillId="2" borderId="166" xfId="0" applyNumberFormat="1" applyFont="1" applyFill="1" applyBorder="1" applyAlignment="1">
      <alignment horizontal="center" vertical="center"/>
    </xf>
    <xf numFmtId="49" fontId="46" fillId="2" borderId="167" xfId="0" applyNumberFormat="1" applyFont="1" applyFill="1" applyBorder="1" applyAlignment="1">
      <alignment horizontal="center" vertical="center"/>
    </xf>
    <xf numFmtId="181" fontId="54" fillId="0" borderId="168" xfId="0" applyNumberFormat="1" applyFont="1" applyFill="1" applyBorder="1" applyAlignment="1">
      <alignment horizontal="center" vertical="center" textRotation="255"/>
    </xf>
    <xf numFmtId="49" fontId="46" fillId="2" borderId="169" xfId="0" applyNumberFormat="1" applyFont="1" applyFill="1" applyBorder="1" applyAlignment="1">
      <alignment horizontal="center" vertical="center"/>
    </xf>
    <xf numFmtId="49" fontId="46" fillId="2" borderId="170" xfId="0" applyNumberFormat="1" applyFont="1" applyFill="1" applyBorder="1" applyAlignment="1">
      <alignment horizontal="center" vertical="center"/>
    </xf>
    <xf numFmtId="0" fontId="45" fillId="0" borderId="171" xfId="0" applyFont="1" applyFill="1" applyBorder="1" applyAlignment="1">
      <alignment horizontal="center" vertical="center"/>
    </xf>
    <xf numFmtId="0" fontId="44" fillId="0" borderId="171" xfId="0" applyFont="1" applyFill="1" applyBorder="1" applyAlignment="1">
      <alignment horizontal="center" vertical="center" wrapText="1"/>
    </xf>
    <xf numFmtId="0" fontId="49" fillId="0" borderId="172" xfId="0" applyFont="1" applyFill="1" applyBorder="1" applyAlignment="1">
      <alignment horizontal="center" vertical="center" shrinkToFit="1"/>
    </xf>
    <xf numFmtId="0" fontId="49" fillId="0" borderId="1" xfId="0" applyFont="1" applyFill="1" applyBorder="1" applyAlignment="1">
      <alignment horizontal="center" vertical="center" shrinkToFit="1"/>
    </xf>
    <xf numFmtId="0" fontId="51" fillId="0" borderId="1" xfId="0" applyFont="1" applyFill="1" applyBorder="1" applyAlignment="1">
      <alignment horizontal="center" vertical="center" wrapText="1"/>
    </xf>
    <xf numFmtId="0" fontId="51" fillId="0" borderId="173" xfId="0" applyFont="1" applyFill="1" applyBorder="1" applyAlignment="1">
      <alignment horizontal="center" vertical="center" wrapText="1"/>
    </xf>
    <xf numFmtId="180" fontId="53" fillId="0" borderId="174" xfId="0" applyNumberFormat="1" applyFont="1" applyFill="1" applyBorder="1" applyAlignment="1">
      <alignment horizontal="center" vertical="center" textRotation="255"/>
    </xf>
    <xf numFmtId="180" fontId="53" fillId="0" borderId="171" xfId="0" applyNumberFormat="1" applyFont="1" applyFill="1" applyBorder="1" applyAlignment="1">
      <alignment horizontal="center" vertical="center" textRotation="255"/>
    </xf>
    <xf numFmtId="181" fontId="54" fillId="0" borderId="175" xfId="0" applyNumberFormat="1" applyFont="1" applyFill="1" applyBorder="1" applyAlignment="1">
      <alignment horizontal="center" vertical="center" textRotation="255"/>
    </xf>
    <xf numFmtId="0" fontId="88" fillId="0" borderId="66" xfId="0" applyFont="1" applyFill="1" applyBorder="1" applyAlignment="1">
      <alignment horizontal="center" vertical="center" wrapText="1"/>
    </xf>
    <xf numFmtId="0" fontId="89" fillId="0" borderId="70" xfId="0" applyFont="1" applyFill="1" applyBorder="1" applyAlignment="1">
      <alignment horizontal="center" vertical="center" wrapText="1"/>
    </xf>
  </cellXfs>
  <cellStyles count="137">
    <cellStyle name="20% - 輔色1 2" xfId="4"/>
    <cellStyle name="20% - 輔色1 2 2" xfId="5"/>
    <cellStyle name="20% - 輔色1 2 2 2" xfId="6"/>
    <cellStyle name="20% - 輔色1 2 3" xfId="7"/>
    <cellStyle name="20% - 輔色1 2_03月菜單標準" xfId="8"/>
    <cellStyle name="20% - 輔色2 2" xfId="9"/>
    <cellStyle name="20% - 輔色2 2 2" xfId="10"/>
    <cellStyle name="20% - 輔色2 2 2 2" xfId="11"/>
    <cellStyle name="20% - 輔色2 2 3" xfId="12"/>
    <cellStyle name="20% - 輔色2 2_03月菜單標準" xfId="13"/>
    <cellStyle name="20% - 輔色3 2" xfId="14"/>
    <cellStyle name="20% - 輔色3 2 2" xfId="15"/>
    <cellStyle name="20% - 輔色3 2 2 2" xfId="16"/>
    <cellStyle name="20% - 輔色3 2 3" xfId="17"/>
    <cellStyle name="20% - 輔色3 2_03月菜單標準" xfId="18"/>
    <cellStyle name="20% - 輔色4 2" xfId="19"/>
    <cellStyle name="20% - 輔色4 2 2" xfId="20"/>
    <cellStyle name="20% - 輔色4 2 2 2" xfId="21"/>
    <cellStyle name="20% - 輔色4 2 3" xfId="22"/>
    <cellStyle name="20% - 輔色4 2_03月菜單標準" xfId="23"/>
    <cellStyle name="20% - 輔色5 2" xfId="24"/>
    <cellStyle name="20% - 輔色5 2 2" xfId="25"/>
    <cellStyle name="20% - 輔色5 2 2 2" xfId="26"/>
    <cellStyle name="20% - 輔色5 2 3" xfId="27"/>
    <cellStyle name="20% - 輔色5 2_03月菜單標準" xfId="28"/>
    <cellStyle name="20% - 輔色6 2" xfId="29"/>
    <cellStyle name="20% - 輔色6 2 2" xfId="30"/>
    <cellStyle name="20% - 輔色6 2 2 2" xfId="31"/>
    <cellStyle name="20% - 輔色6 2 3" xfId="32"/>
    <cellStyle name="20% - 輔色6 2_03月菜單標準" xfId="33"/>
    <cellStyle name="40% - 輔色1 2" xfId="34"/>
    <cellStyle name="40% - 輔色1 2 2" xfId="35"/>
    <cellStyle name="40% - 輔色1 2 2 2" xfId="36"/>
    <cellStyle name="40% - 輔色1 2 3" xfId="37"/>
    <cellStyle name="40% - 輔色1 2_03月菜單標準" xfId="38"/>
    <cellStyle name="40% - 輔色2 2" xfId="39"/>
    <cellStyle name="40% - 輔色2 2 2" xfId="40"/>
    <cellStyle name="40% - 輔色2 2 2 2" xfId="41"/>
    <cellStyle name="40% - 輔色2 2 3" xfId="42"/>
    <cellStyle name="40% - 輔色2 2_03月菜單標準" xfId="43"/>
    <cellStyle name="40% - 輔色3 2" xfId="44"/>
    <cellStyle name="40% - 輔色3 2 2" xfId="45"/>
    <cellStyle name="40% - 輔色3 2 2 2" xfId="46"/>
    <cellStyle name="40% - 輔色3 2 3" xfId="47"/>
    <cellStyle name="40% - 輔色3 2_03月菜單標準" xfId="48"/>
    <cellStyle name="40% - 輔色4 2" xfId="49"/>
    <cellStyle name="40% - 輔色4 2 2" xfId="50"/>
    <cellStyle name="40% - 輔色4 2 2 2" xfId="51"/>
    <cellStyle name="40% - 輔色4 2 3" xfId="52"/>
    <cellStyle name="40% - 輔色4 2_03月菜單標準" xfId="53"/>
    <cellStyle name="40% - 輔色5 2" xfId="54"/>
    <cellStyle name="40% - 輔色5 2 2" xfId="55"/>
    <cellStyle name="40% - 輔色5 2 2 2" xfId="56"/>
    <cellStyle name="40% - 輔色5 2 3" xfId="57"/>
    <cellStyle name="40% - 輔色5 2_03月菜單標準" xfId="58"/>
    <cellStyle name="40% - 輔色6 2" xfId="59"/>
    <cellStyle name="40% - 輔色6 2 2" xfId="60"/>
    <cellStyle name="40% - 輔色6 2 2 2" xfId="61"/>
    <cellStyle name="40% - 輔色6 2 3" xfId="62"/>
    <cellStyle name="40% - 輔色6 2_03月菜單標準" xfId="63"/>
    <cellStyle name="60% - 輔色1 2" xfId="64"/>
    <cellStyle name="60% - 輔色2 2" xfId="65"/>
    <cellStyle name="60% - 輔色3 2" xfId="66"/>
    <cellStyle name="60% - 輔色4 2" xfId="67"/>
    <cellStyle name="60% - 輔色5 2" xfId="68"/>
    <cellStyle name="60% - 輔色6 2" xfId="69"/>
    <cellStyle name="一般" xfId="0" builtinId="0"/>
    <cellStyle name="一般 2" xfId="70"/>
    <cellStyle name="一般 2 2" xfId="2"/>
    <cellStyle name="一般 2 2 2" xfId="3"/>
    <cellStyle name="一般 2 2_102.4月各校_5月各校4.17(landy) 2 2 2" xfId="1"/>
    <cellStyle name="一般 3" xfId="71"/>
    <cellStyle name="一般 3 2" xfId="72"/>
    <cellStyle name="一般 3 2 2 2" xfId="73"/>
    <cellStyle name="一般 4" xfId="74"/>
    <cellStyle name="一般 4 2" xfId="75"/>
    <cellStyle name="一般 4_5月成本-鵑" xfId="76"/>
    <cellStyle name="一般 5" xfId="77"/>
    <cellStyle name="一般 5 2" xfId="133"/>
    <cellStyle name="一般_Book1" xfId="136"/>
    <cellStyle name="一般_Book1_9月菜單表格" xfId="135"/>
    <cellStyle name="一般_糕點  營養標示值與原材料標示整理0728" xfId="134"/>
    <cellStyle name="中等 2" xfId="78"/>
    <cellStyle name="合計 2" xfId="79"/>
    <cellStyle name="好 2" xfId="80"/>
    <cellStyle name="好_03月菜單標準" xfId="81"/>
    <cellStyle name="好_04月菜單標準" xfId="82"/>
    <cellStyle name="好_09月成本-鵑" xfId="83"/>
    <cellStyle name="好_1.2月成本-鵑 (與 營養師3 衝突的複本  2015-11-30)" xfId="84"/>
    <cellStyle name="好_1.2月成本-鵑 (與 營養師3 衝突的複本  2015-11-30) (1)" xfId="85"/>
    <cellStyle name="好_10月成本-鵑" xfId="86"/>
    <cellStyle name="好_11月成本-鵑 (6)" xfId="87"/>
    <cellStyle name="好_11月成本-鵑 (7)" xfId="88"/>
    <cellStyle name="好_12月成本-鵑 (1)" xfId="89"/>
    <cellStyle name="好_12月成本-鵑 (3)" xfId="90"/>
    <cellStyle name="好_3月成本-鵑 (1)" xfId="91"/>
    <cellStyle name="好_4月成本-鵑" xfId="92"/>
    <cellStyle name="好_4月成本-鵑 (1)" xfId="93"/>
    <cellStyle name="好_5月成本-鵑" xfId="94"/>
    <cellStyle name="好_6月成本-鵑" xfId="95"/>
    <cellStyle name="好_複本 11月成本-鵑" xfId="96"/>
    <cellStyle name="計算方式 2" xfId="97"/>
    <cellStyle name="連結的儲存格 2" xfId="98"/>
    <cellStyle name="備註 2" xfId="99"/>
    <cellStyle name="說明文字 2" xfId="100"/>
    <cellStyle name="輔色1 2" xfId="101"/>
    <cellStyle name="輔色2 2" xfId="102"/>
    <cellStyle name="輔色3 2" xfId="103"/>
    <cellStyle name="輔色4 2" xfId="104"/>
    <cellStyle name="輔色5 2" xfId="105"/>
    <cellStyle name="輔色6 2" xfId="106"/>
    <cellStyle name="標題 1 2" xfId="107"/>
    <cellStyle name="標題 2 2" xfId="108"/>
    <cellStyle name="標題 3 2" xfId="109"/>
    <cellStyle name="標題 4 2" xfId="110"/>
    <cellStyle name="標題 5" xfId="111"/>
    <cellStyle name="輸入 2" xfId="112"/>
    <cellStyle name="輸出 2" xfId="113"/>
    <cellStyle name="檢查儲存格 2" xfId="114"/>
    <cellStyle name="壞 2" xfId="115"/>
    <cellStyle name="壞_03月菜單標準" xfId="116"/>
    <cellStyle name="壞_04月菜單標準" xfId="117"/>
    <cellStyle name="壞_09月成本-鵑" xfId="118"/>
    <cellStyle name="壞_1.2月成本-鵑 (與 營養師3 衝突的複本  2015-11-30)" xfId="119"/>
    <cellStyle name="壞_1.2月成本-鵑 (與 營養師3 衝突的複本  2015-11-30) (1)" xfId="120"/>
    <cellStyle name="壞_10月成本-鵑" xfId="121"/>
    <cellStyle name="壞_11月成本-鵑 (6)" xfId="122"/>
    <cellStyle name="壞_11月成本-鵑 (7)" xfId="123"/>
    <cellStyle name="壞_12月成本-鵑 (1)" xfId="124"/>
    <cellStyle name="壞_12月成本-鵑 (3)" xfId="125"/>
    <cellStyle name="壞_3月成本-鵑 (1)" xfId="126"/>
    <cellStyle name="壞_4月成本-鵑" xfId="127"/>
    <cellStyle name="壞_4月成本-鵑 (1)" xfId="128"/>
    <cellStyle name="壞_5月成本-鵑" xfId="129"/>
    <cellStyle name="壞_6月成本-鵑" xfId="130"/>
    <cellStyle name="壞_複本 11月成本-鵑" xfId="131"/>
    <cellStyle name="警告文字 2" xfId="132"/>
  </cellStyles>
  <dxfs count="0"/>
  <tableStyles count="0" defaultTableStyle="TableStyleMedium2" defaultPivotStyle="PivotStyleLight16"/>
  <colors>
    <mruColors>
      <color rgb="FFDEC8EE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2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28575</xdr:rowOff>
    </xdr:from>
    <xdr:to>
      <xdr:col>6</xdr:col>
      <xdr:colOff>645583</xdr:colOff>
      <xdr:row>2</xdr:row>
      <xdr:rowOff>10584</xdr:rowOff>
    </xdr:to>
    <xdr:sp macro="" textlink="">
      <xdr:nvSpPr>
        <xdr:cNvPr id="2" name="WordArt 444"/>
        <xdr:cNvSpPr>
          <a:spLocks noChangeArrowheads="1" noChangeShapeType="1"/>
        </xdr:cNvSpPr>
      </xdr:nvSpPr>
      <xdr:spPr bwMode="auto">
        <a:xfrm>
          <a:off x="2200275" y="28575"/>
          <a:ext cx="5303308" cy="810684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0">
            <a:buNone/>
          </a:pPr>
          <a:r>
            <a:rPr lang="zh-TW" altLang="en-US" sz="36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裕民田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精緻午餐</a:t>
          </a:r>
          <a:r>
            <a:rPr lang="en-US" altLang="zh-TW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(1.3.5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年級</a:t>
          </a:r>
          <a:r>
            <a:rPr lang="en-US" altLang="zh-TW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+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行政</a:t>
          </a:r>
          <a:r>
            <a:rPr lang="en-US" altLang="zh-TW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)</a:t>
          </a:r>
          <a:endParaRPr lang="zh-TW" altLang="en-US" sz="3600" b="1" kern="10" cap="none" spc="0">
            <a:ln w="11430"/>
            <a:solidFill>
              <a:srgbClr val="009900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華康少女文字W7" pitchFamily="81" charset="-120"/>
            <a:ea typeface="華康少女文字W7" pitchFamily="81" charset="-12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89535</xdr:colOff>
      <xdr:row>0</xdr:row>
      <xdr:rowOff>8143</xdr:rowOff>
    </xdr:from>
    <xdr:to>
      <xdr:col>13</xdr:col>
      <xdr:colOff>127025</xdr:colOff>
      <xdr:row>1</xdr:row>
      <xdr:rowOff>47756</xdr:rowOff>
    </xdr:to>
    <xdr:sp macro="" textlink="">
      <xdr:nvSpPr>
        <xdr:cNvPr id="2" name="WordArt 189"/>
        <xdr:cNvSpPr>
          <a:spLocks noChangeArrowheads="1" noChangeShapeType="1" noTextEdit="1"/>
        </xdr:cNvSpPr>
      </xdr:nvSpPr>
      <xdr:spPr bwMode="auto">
        <a:xfrm>
          <a:off x="5928360" y="8143"/>
          <a:ext cx="2228240" cy="458713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317500</xdr:colOff>
      <xdr:row>0</xdr:row>
      <xdr:rowOff>22362</xdr:rowOff>
    </xdr:from>
    <xdr:to>
      <xdr:col>7</xdr:col>
      <xdr:colOff>7004</xdr:colOff>
      <xdr:row>1</xdr:row>
      <xdr:rowOff>57149</xdr:rowOff>
    </xdr:to>
    <xdr:sp macro="" textlink="">
      <xdr:nvSpPr>
        <xdr:cNvPr id="3" name="WordArt 189"/>
        <xdr:cNvSpPr>
          <a:spLocks noChangeArrowheads="1" noChangeShapeType="1" noTextEdit="1"/>
        </xdr:cNvSpPr>
      </xdr:nvSpPr>
      <xdr:spPr bwMode="auto">
        <a:xfrm>
          <a:off x="660400" y="22362"/>
          <a:ext cx="5185429" cy="45388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113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1+2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2</xdr:col>
      <xdr:colOff>323850</xdr:colOff>
      <xdr:row>3</xdr:row>
      <xdr:rowOff>9525</xdr:rowOff>
    </xdr:to>
    <xdr:pic>
      <xdr:nvPicPr>
        <xdr:cNvPr id="4" name="圖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6477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134938</xdr:colOff>
      <xdr:row>2</xdr:row>
      <xdr:rowOff>7937</xdr:rowOff>
    </xdr:from>
    <xdr:to>
      <xdr:col>13</xdr:col>
      <xdr:colOff>138124</xdr:colOff>
      <xdr:row>3</xdr:row>
      <xdr:rowOff>17907</xdr:rowOff>
    </xdr:to>
    <xdr:sp macro="" textlink="">
      <xdr:nvSpPr>
        <xdr:cNvPr id="5" name="WordArt 189"/>
        <xdr:cNvSpPr>
          <a:spLocks noChangeArrowheads="1" noChangeShapeType="1" noTextEdit="1"/>
        </xdr:cNvSpPr>
      </xdr:nvSpPr>
      <xdr:spPr bwMode="auto">
        <a:xfrm>
          <a:off x="7516813" y="503237"/>
          <a:ext cx="650886" cy="114745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4400" b="1" i="0" u="none" strike="noStrike" kern="10" cap="none" spc="0" normalizeH="0" baseline="0" noProof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79646"/>
              </a:solidFill>
              <a:effectLst/>
              <a:uLnTx/>
              <a:uFillTx/>
              <a:latin typeface="Bodoni MT Black" panose="02070A03080606020203" pitchFamily="18" charset="0"/>
              <a:ea typeface="華康粗圓體(P)" panose="020F0700000000000000" pitchFamily="34" charset="-120"/>
            </a:rPr>
            <a:t>二、四、六年級</a:t>
          </a:r>
          <a:endParaRPr kumimoji="0" lang="en-US" altLang="zh-TW" sz="4400" b="1" i="0" u="none" strike="noStrike" kern="10" cap="none" spc="0" normalizeH="0" baseline="0" noProof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79646"/>
            </a:solidFill>
            <a:effectLst/>
            <a:uLnTx/>
            <a:uFillTx/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workbookViewId="0">
      <selection activeCell="F9" sqref="F9"/>
    </sheetView>
  </sheetViews>
  <sheetFormatPr defaultColWidth="13" defaultRowHeight="16.5"/>
  <cols>
    <col min="1" max="1" width="14" style="1" customWidth="1"/>
    <col min="2" max="3" width="38" style="1" customWidth="1"/>
    <col min="4" max="255" width="9" style="1" customWidth="1"/>
    <col min="256" max="256" width="13" style="1"/>
    <col min="257" max="257" width="14" style="1" customWidth="1"/>
    <col min="258" max="259" width="38" style="1" customWidth="1"/>
    <col min="260" max="511" width="9" style="1" customWidth="1"/>
    <col min="512" max="512" width="13" style="1"/>
    <col min="513" max="513" width="14" style="1" customWidth="1"/>
    <col min="514" max="515" width="38" style="1" customWidth="1"/>
    <col min="516" max="767" width="9" style="1" customWidth="1"/>
    <col min="768" max="768" width="13" style="1"/>
    <col min="769" max="769" width="14" style="1" customWidth="1"/>
    <col min="770" max="771" width="38" style="1" customWidth="1"/>
    <col min="772" max="1023" width="9" style="1" customWidth="1"/>
    <col min="1024" max="1024" width="13" style="1"/>
    <col min="1025" max="1025" width="14" style="1" customWidth="1"/>
    <col min="1026" max="1027" width="38" style="1" customWidth="1"/>
    <col min="1028" max="1279" width="9" style="1" customWidth="1"/>
    <col min="1280" max="1280" width="13" style="1"/>
    <col min="1281" max="1281" width="14" style="1" customWidth="1"/>
    <col min="1282" max="1283" width="38" style="1" customWidth="1"/>
    <col min="1284" max="1535" width="9" style="1" customWidth="1"/>
    <col min="1536" max="1536" width="13" style="1"/>
    <col min="1537" max="1537" width="14" style="1" customWidth="1"/>
    <col min="1538" max="1539" width="38" style="1" customWidth="1"/>
    <col min="1540" max="1791" width="9" style="1" customWidth="1"/>
    <col min="1792" max="1792" width="13" style="1"/>
    <col min="1793" max="1793" width="14" style="1" customWidth="1"/>
    <col min="1794" max="1795" width="38" style="1" customWidth="1"/>
    <col min="1796" max="2047" width="9" style="1" customWidth="1"/>
    <col min="2048" max="2048" width="13" style="1"/>
    <col min="2049" max="2049" width="14" style="1" customWidth="1"/>
    <col min="2050" max="2051" width="38" style="1" customWidth="1"/>
    <col min="2052" max="2303" width="9" style="1" customWidth="1"/>
    <col min="2304" max="2304" width="13" style="1"/>
    <col min="2305" max="2305" width="14" style="1" customWidth="1"/>
    <col min="2306" max="2307" width="38" style="1" customWidth="1"/>
    <col min="2308" max="2559" width="9" style="1" customWidth="1"/>
    <col min="2560" max="2560" width="13" style="1"/>
    <col min="2561" max="2561" width="14" style="1" customWidth="1"/>
    <col min="2562" max="2563" width="38" style="1" customWidth="1"/>
    <col min="2564" max="2815" width="9" style="1" customWidth="1"/>
    <col min="2816" max="2816" width="13" style="1"/>
    <col min="2817" max="2817" width="14" style="1" customWidth="1"/>
    <col min="2818" max="2819" width="38" style="1" customWidth="1"/>
    <col min="2820" max="3071" width="9" style="1" customWidth="1"/>
    <col min="3072" max="3072" width="13" style="1"/>
    <col min="3073" max="3073" width="14" style="1" customWidth="1"/>
    <col min="3074" max="3075" width="38" style="1" customWidth="1"/>
    <col min="3076" max="3327" width="9" style="1" customWidth="1"/>
    <col min="3328" max="3328" width="13" style="1"/>
    <col min="3329" max="3329" width="14" style="1" customWidth="1"/>
    <col min="3330" max="3331" width="38" style="1" customWidth="1"/>
    <col min="3332" max="3583" width="9" style="1" customWidth="1"/>
    <col min="3584" max="3584" width="13" style="1"/>
    <col min="3585" max="3585" width="14" style="1" customWidth="1"/>
    <col min="3586" max="3587" width="38" style="1" customWidth="1"/>
    <col min="3588" max="3839" width="9" style="1" customWidth="1"/>
    <col min="3840" max="3840" width="13" style="1"/>
    <col min="3841" max="3841" width="14" style="1" customWidth="1"/>
    <col min="3842" max="3843" width="38" style="1" customWidth="1"/>
    <col min="3844" max="4095" width="9" style="1" customWidth="1"/>
    <col min="4096" max="4096" width="13" style="1"/>
    <col min="4097" max="4097" width="14" style="1" customWidth="1"/>
    <col min="4098" max="4099" width="38" style="1" customWidth="1"/>
    <col min="4100" max="4351" width="9" style="1" customWidth="1"/>
    <col min="4352" max="4352" width="13" style="1"/>
    <col min="4353" max="4353" width="14" style="1" customWidth="1"/>
    <col min="4354" max="4355" width="38" style="1" customWidth="1"/>
    <col min="4356" max="4607" width="9" style="1" customWidth="1"/>
    <col min="4608" max="4608" width="13" style="1"/>
    <col min="4609" max="4609" width="14" style="1" customWidth="1"/>
    <col min="4610" max="4611" width="38" style="1" customWidth="1"/>
    <col min="4612" max="4863" width="9" style="1" customWidth="1"/>
    <col min="4864" max="4864" width="13" style="1"/>
    <col min="4865" max="4865" width="14" style="1" customWidth="1"/>
    <col min="4866" max="4867" width="38" style="1" customWidth="1"/>
    <col min="4868" max="5119" width="9" style="1" customWidth="1"/>
    <col min="5120" max="5120" width="13" style="1"/>
    <col min="5121" max="5121" width="14" style="1" customWidth="1"/>
    <col min="5122" max="5123" width="38" style="1" customWidth="1"/>
    <col min="5124" max="5375" width="9" style="1" customWidth="1"/>
    <col min="5376" max="5376" width="13" style="1"/>
    <col min="5377" max="5377" width="14" style="1" customWidth="1"/>
    <col min="5378" max="5379" width="38" style="1" customWidth="1"/>
    <col min="5380" max="5631" width="9" style="1" customWidth="1"/>
    <col min="5632" max="5632" width="13" style="1"/>
    <col min="5633" max="5633" width="14" style="1" customWidth="1"/>
    <col min="5634" max="5635" width="38" style="1" customWidth="1"/>
    <col min="5636" max="5887" width="9" style="1" customWidth="1"/>
    <col min="5888" max="5888" width="13" style="1"/>
    <col min="5889" max="5889" width="14" style="1" customWidth="1"/>
    <col min="5890" max="5891" width="38" style="1" customWidth="1"/>
    <col min="5892" max="6143" width="9" style="1" customWidth="1"/>
    <col min="6144" max="6144" width="13" style="1"/>
    <col min="6145" max="6145" width="14" style="1" customWidth="1"/>
    <col min="6146" max="6147" width="38" style="1" customWidth="1"/>
    <col min="6148" max="6399" width="9" style="1" customWidth="1"/>
    <col min="6400" max="6400" width="13" style="1"/>
    <col min="6401" max="6401" width="14" style="1" customWidth="1"/>
    <col min="6402" max="6403" width="38" style="1" customWidth="1"/>
    <col min="6404" max="6655" width="9" style="1" customWidth="1"/>
    <col min="6656" max="6656" width="13" style="1"/>
    <col min="6657" max="6657" width="14" style="1" customWidth="1"/>
    <col min="6658" max="6659" width="38" style="1" customWidth="1"/>
    <col min="6660" max="6911" width="9" style="1" customWidth="1"/>
    <col min="6912" max="6912" width="13" style="1"/>
    <col min="6913" max="6913" width="14" style="1" customWidth="1"/>
    <col min="6914" max="6915" width="38" style="1" customWidth="1"/>
    <col min="6916" max="7167" width="9" style="1" customWidth="1"/>
    <col min="7168" max="7168" width="13" style="1"/>
    <col min="7169" max="7169" width="14" style="1" customWidth="1"/>
    <col min="7170" max="7171" width="38" style="1" customWidth="1"/>
    <col min="7172" max="7423" width="9" style="1" customWidth="1"/>
    <col min="7424" max="7424" width="13" style="1"/>
    <col min="7425" max="7425" width="14" style="1" customWidth="1"/>
    <col min="7426" max="7427" width="38" style="1" customWidth="1"/>
    <col min="7428" max="7679" width="9" style="1" customWidth="1"/>
    <col min="7680" max="7680" width="13" style="1"/>
    <col min="7681" max="7681" width="14" style="1" customWidth="1"/>
    <col min="7682" max="7683" width="38" style="1" customWidth="1"/>
    <col min="7684" max="7935" width="9" style="1" customWidth="1"/>
    <col min="7936" max="7936" width="13" style="1"/>
    <col min="7937" max="7937" width="14" style="1" customWidth="1"/>
    <col min="7938" max="7939" width="38" style="1" customWidth="1"/>
    <col min="7940" max="8191" width="9" style="1" customWidth="1"/>
    <col min="8192" max="8192" width="13" style="1"/>
    <col min="8193" max="8193" width="14" style="1" customWidth="1"/>
    <col min="8194" max="8195" width="38" style="1" customWidth="1"/>
    <col min="8196" max="8447" width="9" style="1" customWidth="1"/>
    <col min="8448" max="8448" width="13" style="1"/>
    <col min="8449" max="8449" width="14" style="1" customWidth="1"/>
    <col min="8450" max="8451" width="38" style="1" customWidth="1"/>
    <col min="8452" max="8703" width="9" style="1" customWidth="1"/>
    <col min="8704" max="8704" width="13" style="1"/>
    <col min="8705" max="8705" width="14" style="1" customWidth="1"/>
    <col min="8706" max="8707" width="38" style="1" customWidth="1"/>
    <col min="8708" max="8959" width="9" style="1" customWidth="1"/>
    <col min="8960" max="8960" width="13" style="1"/>
    <col min="8961" max="8961" width="14" style="1" customWidth="1"/>
    <col min="8962" max="8963" width="38" style="1" customWidth="1"/>
    <col min="8964" max="9215" width="9" style="1" customWidth="1"/>
    <col min="9216" max="9216" width="13" style="1"/>
    <col min="9217" max="9217" width="14" style="1" customWidth="1"/>
    <col min="9218" max="9219" width="38" style="1" customWidth="1"/>
    <col min="9220" max="9471" width="9" style="1" customWidth="1"/>
    <col min="9472" max="9472" width="13" style="1"/>
    <col min="9473" max="9473" width="14" style="1" customWidth="1"/>
    <col min="9474" max="9475" width="38" style="1" customWidth="1"/>
    <col min="9476" max="9727" width="9" style="1" customWidth="1"/>
    <col min="9728" max="9728" width="13" style="1"/>
    <col min="9729" max="9729" width="14" style="1" customWidth="1"/>
    <col min="9730" max="9731" width="38" style="1" customWidth="1"/>
    <col min="9732" max="9983" width="9" style="1" customWidth="1"/>
    <col min="9984" max="9984" width="13" style="1"/>
    <col min="9985" max="9985" width="14" style="1" customWidth="1"/>
    <col min="9986" max="9987" width="38" style="1" customWidth="1"/>
    <col min="9988" max="10239" width="9" style="1" customWidth="1"/>
    <col min="10240" max="10240" width="13" style="1"/>
    <col min="10241" max="10241" width="14" style="1" customWidth="1"/>
    <col min="10242" max="10243" width="38" style="1" customWidth="1"/>
    <col min="10244" max="10495" width="9" style="1" customWidth="1"/>
    <col min="10496" max="10496" width="13" style="1"/>
    <col min="10497" max="10497" width="14" style="1" customWidth="1"/>
    <col min="10498" max="10499" width="38" style="1" customWidth="1"/>
    <col min="10500" max="10751" width="9" style="1" customWidth="1"/>
    <col min="10752" max="10752" width="13" style="1"/>
    <col min="10753" max="10753" width="14" style="1" customWidth="1"/>
    <col min="10754" max="10755" width="38" style="1" customWidth="1"/>
    <col min="10756" max="11007" width="9" style="1" customWidth="1"/>
    <col min="11008" max="11008" width="13" style="1"/>
    <col min="11009" max="11009" width="14" style="1" customWidth="1"/>
    <col min="11010" max="11011" width="38" style="1" customWidth="1"/>
    <col min="11012" max="11263" width="9" style="1" customWidth="1"/>
    <col min="11264" max="11264" width="13" style="1"/>
    <col min="11265" max="11265" width="14" style="1" customWidth="1"/>
    <col min="11266" max="11267" width="38" style="1" customWidth="1"/>
    <col min="11268" max="11519" width="9" style="1" customWidth="1"/>
    <col min="11520" max="11520" width="13" style="1"/>
    <col min="11521" max="11521" width="14" style="1" customWidth="1"/>
    <col min="11522" max="11523" width="38" style="1" customWidth="1"/>
    <col min="11524" max="11775" width="9" style="1" customWidth="1"/>
    <col min="11776" max="11776" width="13" style="1"/>
    <col min="11777" max="11777" width="14" style="1" customWidth="1"/>
    <col min="11778" max="11779" width="38" style="1" customWidth="1"/>
    <col min="11780" max="12031" width="9" style="1" customWidth="1"/>
    <col min="12032" max="12032" width="13" style="1"/>
    <col min="12033" max="12033" width="14" style="1" customWidth="1"/>
    <col min="12034" max="12035" width="38" style="1" customWidth="1"/>
    <col min="12036" max="12287" width="9" style="1" customWidth="1"/>
    <col min="12288" max="12288" width="13" style="1"/>
    <col min="12289" max="12289" width="14" style="1" customWidth="1"/>
    <col min="12290" max="12291" width="38" style="1" customWidth="1"/>
    <col min="12292" max="12543" width="9" style="1" customWidth="1"/>
    <col min="12544" max="12544" width="13" style="1"/>
    <col min="12545" max="12545" width="14" style="1" customWidth="1"/>
    <col min="12546" max="12547" width="38" style="1" customWidth="1"/>
    <col min="12548" max="12799" width="9" style="1" customWidth="1"/>
    <col min="12800" max="12800" width="13" style="1"/>
    <col min="12801" max="12801" width="14" style="1" customWidth="1"/>
    <col min="12802" max="12803" width="38" style="1" customWidth="1"/>
    <col min="12804" max="13055" width="9" style="1" customWidth="1"/>
    <col min="13056" max="13056" width="13" style="1"/>
    <col min="13057" max="13057" width="14" style="1" customWidth="1"/>
    <col min="13058" max="13059" width="38" style="1" customWidth="1"/>
    <col min="13060" max="13311" width="9" style="1" customWidth="1"/>
    <col min="13312" max="13312" width="13" style="1"/>
    <col min="13313" max="13313" width="14" style="1" customWidth="1"/>
    <col min="13314" max="13315" width="38" style="1" customWidth="1"/>
    <col min="13316" max="13567" width="9" style="1" customWidth="1"/>
    <col min="13568" max="13568" width="13" style="1"/>
    <col min="13569" max="13569" width="14" style="1" customWidth="1"/>
    <col min="13570" max="13571" width="38" style="1" customWidth="1"/>
    <col min="13572" max="13823" width="9" style="1" customWidth="1"/>
    <col min="13824" max="13824" width="13" style="1"/>
    <col min="13825" max="13825" width="14" style="1" customWidth="1"/>
    <col min="13826" max="13827" width="38" style="1" customWidth="1"/>
    <col min="13828" max="14079" width="9" style="1" customWidth="1"/>
    <col min="14080" max="14080" width="13" style="1"/>
    <col min="14081" max="14081" width="14" style="1" customWidth="1"/>
    <col min="14082" max="14083" width="38" style="1" customWidth="1"/>
    <col min="14084" max="14335" width="9" style="1" customWidth="1"/>
    <col min="14336" max="14336" width="13" style="1"/>
    <col min="14337" max="14337" width="14" style="1" customWidth="1"/>
    <col min="14338" max="14339" width="38" style="1" customWidth="1"/>
    <col min="14340" max="14591" width="9" style="1" customWidth="1"/>
    <col min="14592" max="14592" width="13" style="1"/>
    <col min="14593" max="14593" width="14" style="1" customWidth="1"/>
    <col min="14594" max="14595" width="38" style="1" customWidth="1"/>
    <col min="14596" max="14847" width="9" style="1" customWidth="1"/>
    <col min="14848" max="14848" width="13" style="1"/>
    <col min="14849" max="14849" width="14" style="1" customWidth="1"/>
    <col min="14850" max="14851" width="38" style="1" customWidth="1"/>
    <col min="14852" max="15103" width="9" style="1" customWidth="1"/>
    <col min="15104" max="15104" width="13" style="1"/>
    <col min="15105" max="15105" width="14" style="1" customWidth="1"/>
    <col min="15106" max="15107" width="38" style="1" customWidth="1"/>
    <col min="15108" max="15359" width="9" style="1" customWidth="1"/>
    <col min="15360" max="15360" width="13" style="1"/>
    <col min="15361" max="15361" width="14" style="1" customWidth="1"/>
    <col min="15362" max="15363" width="38" style="1" customWidth="1"/>
    <col min="15364" max="15615" width="9" style="1" customWidth="1"/>
    <col min="15616" max="15616" width="13" style="1"/>
    <col min="15617" max="15617" width="14" style="1" customWidth="1"/>
    <col min="15618" max="15619" width="38" style="1" customWidth="1"/>
    <col min="15620" max="15871" width="9" style="1" customWidth="1"/>
    <col min="15872" max="15872" width="13" style="1"/>
    <col min="15873" max="15873" width="14" style="1" customWidth="1"/>
    <col min="15874" max="15875" width="38" style="1" customWidth="1"/>
    <col min="15876" max="16127" width="9" style="1" customWidth="1"/>
    <col min="16128" max="16128" width="13" style="1"/>
    <col min="16129" max="16129" width="14" style="1" customWidth="1"/>
    <col min="16130" max="16131" width="38" style="1" customWidth="1"/>
    <col min="16132" max="16383" width="9" style="1" customWidth="1"/>
    <col min="16384" max="16384" width="13" style="1"/>
  </cols>
  <sheetData>
    <row r="1" spans="1:256" ht="40.5" customHeight="1" thickBot="1">
      <c r="A1" s="70" t="s">
        <v>6</v>
      </c>
      <c r="B1" s="70"/>
      <c r="C1" s="70"/>
    </row>
    <row r="2" spans="1:256" s="5" customFormat="1" ht="87.75" thickBot="1">
      <c r="A2" s="3" t="s">
        <v>3</v>
      </c>
      <c r="B2" s="4" t="s">
        <v>0</v>
      </c>
      <c r="C2" s="4" t="s">
        <v>7</v>
      </c>
    </row>
    <row r="3" spans="1:256" s="5" customFormat="1" ht="57.75" customHeight="1" thickBot="1">
      <c r="A3" s="7" t="s">
        <v>9</v>
      </c>
      <c r="B3" s="8" t="s">
        <v>1</v>
      </c>
      <c r="C3" s="8" t="s">
        <v>8</v>
      </c>
    </row>
    <row r="4" spans="1:256" s="5" customFormat="1" ht="57.75" customHeight="1" thickBot="1">
      <c r="A4" s="7" t="s">
        <v>10</v>
      </c>
      <c r="B4" s="8" t="s">
        <v>8</v>
      </c>
      <c r="C4" s="8" t="s">
        <v>4</v>
      </c>
    </row>
    <row r="5" spans="1:256" s="5" customFormat="1" ht="57.75" customHeight="1" thickBot="1">
      <c r="A5" s="7" t="s">
        <v>16</v>
      </c>
      <c r="B5" s="8" t="s">
        <v>1</v>
      </c>
      <c r="C5" s="8" t="s">
        <v>8</v>
      </c>
    </row>
    <row r="6" spans="1:256" s="5" customFormat="1" ht="57.75" customHeight="1" thickBot="1">
      <c r="A6" s="7" t="s">
        <v>29</v>
      </c>
      <c r="B6" s="8" t="s">
        <v>30</v>
      </c>
      <c r="C6" s="7" t="s">
        <v>1</v>
      </c>
    </row>
    <row r="7" spans="1:256" s="5" customFormat="1" ht="57.75" customHeight="1" thickBot="1">
      <c r="A7" s="16" t="s">
        <v>26</v>
      </c>
      <c r="B7" s="16" t="s">
        <v>27</v>
      </c>
      <c r="C7" s="16" t="s">
        <v>28</v>
      </c>
    </row>
    <row r="8" spans="1:256" s="5" customFormat="1" ht="57.75" customHeight="1" thickBot="1">
      <c r="A8" s="10" t="s">
        <v>11</v>
      </c>
      <c r="B8" s="8" t="s">
        <v>8</v>
      </c>
      <c r="C8" s="11" t="s">
        <v>5</v>
      </c>
    </row>
    <row r="9" spans="1:256" s="5" customFormat="1" ht="57.75" customHeight="1" thickBot="1">
      <c r="A9" s="10" t="s">
        <v>12</v>
      </c>
      <c r="B9" s="11" t="s">
        <v>2</v>
      </c>
      <c r="C9" s="8" t="s">
        <v>8</v>
      </c>
    </row>
    <row r="10" spans="1:256" s="5" customFormat="1" ht="57.75" customHeight="1" thickBot="1">
      <c r="A10" s="10" t="s">
        <v>13</v>
      </c>
      <c r="B10" s="8" t="s">
        <v>8</v>
      </c>
      <c r="C10" s="9" t="s">
        <v>1</v>
      </c>
    </row>
    <row r="11" spans="1:256" s="5" customFormat="1" ht="57.75" customHeight="1" thickBot="1">
      <c r="A11" s="10" t="s">
        <v>14</v>
      </c>
      <c r="B11" s="11" t="s">
        <v>1</v>
      </c>
      <c r="C11" s="11" t="s">
        <v>8</v>
      </c>
    </row>
    <row r="12" spans="1:25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4" customHeight="1">
      <c r="A17" s="71"/>
      <c r="B17" s="71"/>
      <c r="C17" s="7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4" customHeight="1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6" customFormat="1" ht="24" customHeight="1"/>
    <row r="22" spans="1:25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2">
    <mergeCell ref="A1:C1"/>
    <mergeCell ref="A17:C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7"/>
  <sheetViews>
    <sheetView tabSelected="1" workbookViewId="0">
      <selection activeCell="E63" sqref="E63"/>
    </sheetView>
  </sheetViews>
  <sheetFormatPr defaultRowHeight="16.5"/>
  <cols>
    <col min="1" max="1" width="2.125" style="123" customWidth="1"/>
    <col min="2" max="2" width="5" style="225" customWidth="1"/>
    <col min="3" max="3" width="3.375" style="123" customWidth="1"/>
    <col min="4" max="4" width="11.75" style="226" customWidth="1"/>
    <col min="5" max="5" width="24.75" style="127" customWidth="1"/>
    <col min="6" max="6" width="16" style="127" customWidth="1"/>
    <col min="7" max="7" width="15.5" style="127" customWidth="1"/>
    <col min="8" max="8" width="4.875" style="227" customWidth="1"/>
    <col min="9" max="9" width="19.75" style="127" customWidth="1"/>
    <col min="10" max="10" width="2.5" style="127" customWidth="1"/>
    <col min="11" max="15" width="2.5" style="123" customWidth="1"/>
    <col min="16" max="16" width="26.875" style="127" customWidth="1"/>
    <col min="17" max="48" width="9" style="127"/>
    <col min="49" max="16384" width="9" style="123"/>
  </cols>
  <sheetData>
    <row r="1" spans="1:50" ht="24" customHeight="1">
      <c r="B1" s="124" t="s">
        <v>101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</row>
    <row r="2" spans="1:50" ht="41.25" customHeight="1" thickBot="1"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</row>
    <row r="3" spans="1:50" ht="39.75" customHeight="1">
      <c r="A3" s="128"/>
      <c r="B3" s="346" t="s">
        <v>102</v>
      </c>
      <c r="C3" s="347" t="s">
        <v>103</v>
      </c>
      <c r="D3" s="348" t="s">
        <v>104</v>
      </c>
      <c r="E3" s="347" t="s">
        <v>105</v>
      </c>
      <c r="F3" s="349" t="s">
        <v>106</v>
      </c>
      <c r="G3" s="350"/>
      <c r="H3" s="351"/>
      <c r="I3" s="349" t="s">
        <v>107</v>
      </c>
      <c r="J3" s="351"/>
      <c r="K3" s="352" t="s">
        <v>108</v>
      </c>
      <c r="L3" s="352" t="s">
        <v>109</v>
      </c>
      <c r="M3" s="352" t="s">
        <v>110</v>
      </c>
      <c r="N3" s="352" t="s">
        <v>111</v>
      </c>
      <c r="O3" s="353" t="s">
        <v>112</v>
      </c>
      <c r="P3" s="129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30"/>
      <c r="AX3" s="130"/>
    </row>
    <row r="4" spans="1:50" s="139" customFormat="1" ht="27.95" customHeight="1">
      <c r="A4" s="133"/>
      <c r="B4" s="354" t="s">
        <v>113</v>
      </c>
      <c r="C4" s="134" t="s">
        <v>114</v>
      </c>
      <c r="D4" s="135" t="s">
        <v>115</v>
      </c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355"/>
      <c r="P4" s="132"/>
      <c r="Q4" s="132"/>
      <c r="R4" s="137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8"/>
      <c r="AR4" s="132"/>
      <c r="AS4" s="138"/>
      <c r="AT4" s="132"/>
      <c r="AU4" s="138"/>
      <c r="AV4" s="132"/>
      <c r="AW4" s="132"/>
      <c r="AX4" s="132"/>
    </row>
    <row r="5" spans="1:50" s="146" customFormat="1" ht="9.9499999999999993" customHeight="1">
      <c r="A5" s="133"/>
      <c r="B5" s="356"/>
      <c r="C5" s="141"/>
      <c r="D5" s="142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357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4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5"/>
      <c r="AR5" s="140"/>
      <c r="AS5" s="145"/>
      <c r="AT5" s="140"/>
      <c r="AU5" s="145"/>
      <c r="AV5" s="140"/>
      <c r="AW5" s="140"/>
      <c r="AX5" s="140"/>
    </row>
    <row r="6" spans="1:50" s="139" customFormat="1" ht="27.95" customHeight="1">
      <c r="A6" s="133" t="s">
        <v>116</v>
      </c>
      <c r="B6" s="354" t="s">
        <v>117</v>
      </c>
      <c r="C6" s="134" t="s">
        <v>118</v>
      </c>
      <c r="D6" s="147" t="s">
        <v>119</v>
      </c>
      <c r="E6" s="148" t="s">
        <v>120</v>
      </c>
      <c r="F6" s="149" t="s">
        <v>121</v>
      </c>
      <c r="G6" s="149" t="s">
        <v>122</v>
      </c>
      <c r="H6" s="150" t="s">
        <v>610</v>
      </c>
      <c r="I6" s="149" t="s">
        <v>123</v>
      </c>
      <c r="J6" s="149"/>
      <c r="K6" s="151">
        <v>5.0999999999999996</v>
      </c>
      <c r="L6" s="152">
        <v>2.5</v>
      </c>
      <c r="M6" s="152">
        <v>2</v>
      </c>
      <c r="N6" s="152">
        <v>2.6</v>
      </c>
      <c r="O6" s="358">
        <f>K6*70+L6*75+M6*25+N6*45</f>
        <v>711.5</v>
      </c>
      <c r="P6" s="132"/>
      <c r="Q6" s="132"/>
      <c r="R6" s="131"/>
      <c r="S6" s="132"/>
      <c r="T6" s="132"/>
      <c r="U6" s="132"/>
      <c r="V6" s="131"/>
      <c r="W6" s="132"/>
      <c r="X6" s="132"/>
      <c r="Y6" s="132"/>
      <c r="Z6" s="131"/>
      <c r="AA6" s="131"/>
      <c r="AB6" s="132"/>
      <c r="AC6" s="132"/>
      <c r="AD6" s="132"/>
      <c r="AE6" s="132"/>
      <c r="AF6" s="132"/>
      <c r="AG6" s="132"/>
      <c r="AH6" s="153"/>
      <c r="AI6" s="132"/>
      <c r="AJ6" s="132"/>
      <c r="AK6" s="153"/>
      <c r="AL6" s="132"/>
      <c r="AM6" s="132"/>
      <c r="AN6" s="132"/>
      <c r="AO6" s="132"/>
      <c r="AP6" s="132"/>
      <c r="AQ6" s="138"/>
      <c r="AR6" s="138"/>
      <c r="AS6" s="138"/>
      <c r="AT6" s="132"/>
      <c r="AU6" s="138"/>
      <c r="AV6" s="132"/>
      <c r="AW6" s="132"/>
      <c r="AX6" s="132"/>
    </row>
    <row r="7" spans="1:50" s="146" customFormat="1" ht="9.9499999999999993" customHeight="1">
      <c r="A7" s="133"/>
      <c r="B7" s="356"/>
      <c r="C7" s="141"/>
      <c r="D7" s="154"/>
      <c r="E7" s="155" t="s">
        <v>124</v>
      </c>
      <c r="F7" s="156" t="s">
        <v>125</v>
      </c>
      <c r="G7" s="155" t="s">
        <v>126</v>
      </c>
      <c r="H7" s="345"/>
      <c r="I7" s="155" t="s">
        <v>127</v>
      </c>
      <c r="J7" s="155"/>
      <c r="K7" s="157"/>
      <c r="L7" s="158"/>
      <c r="M7" s="158"/>
      <c r="N7" s="158"/>
      <c r="O7" s="359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5"/>
      <c r="AR7" s="145"/>
      <c r="AS7" s="145"/>
      <c r="AT7" s="140"/>
      <c r="AU7" s="145"/>
      <c r="AV7" s="140"/>
      <c r="AW7" s="140"/>
      <c r="AX7" s="140"/>
    </row>
    <row r="8" spans="1:50" s="139" customFormat="1" ht="27.95" customHeight="1">
      <c r="A8" s="133" t="s">
        <v>128</v>
      </c>
      <c r="B8" s="354" t="s">
        <v>129</v>
      </c>
      <c r="C8" s="134" t="s">
        <v>130</v>
      </c>
      <c r="D8" s="147" t="s">
        <v>119</v>
      </c>
      <c r="E8" s="148" t="s">
        <v>131</v>
      </c>
      <c r="F8" s="149" t="s">
        <v>132</v>
      </c>
      <c r="G8" s="159" t="s">
        <v>133</v>
      </c>
      <c r="H8" s="150" t="s">
        <v>611</v>
      </c>
      <c r="I8" s="161" t="s">
        <v>135</v>
      </c>
      <c r="J8" s="149"/>
      <c r="K8" s="162">
        <v>5.3</v>
      </c>
      <c r="L8" s="163">
        <v>2.2999999999999998</v>
      </c>
      <c r="M8" s="163">
        <v>2.1</v>
      </c>
      <c r="N8" s="163">
        <v>2.9</v>
      </c>
      <c r="O8" s="360">
        <f>K8*70+L8*75+M8*25+N8*45</f>
        <v>726.5</v>
      </c>
      <c r="P8" s="132"/>
      <c r="Q8" s="164"/>
      <c r="R8" s="164"/>
      <c r="S8" s="164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65"/>
      <c r="AE8" s="165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8"/>
      <c r="AT8" s="132"/>
      <c r="AU8" s="138"/>
      <c r="AV8" s="132"/>
      <c r="AW8" s="132"/>
      <c r="AX8" s="132"/>
    </row>
    <row r="9" spans="1:50" s="146" customFormat="1" ht="9.9499999999999993" customHeight="1">
      <c r="A9" s="133"/>
      <c r="B9" s="356"/>
      <c r="C9" s="141"/>
      <c r="D9" s="154"/>
      <c r="E9" s="166" t="s">
        <v>136</v>
      </c>
      <c r="F9" s="155" t="s">
        <v>137</v>
      </c>
      <c r="G9" s="155" t="s">
        <v>138</v>
      </c>
      <c r="H9" s="345"/>
      <c r="I9" s="168" t="s">
        <v>139</v>
      </c>
      <c r="J9" s="155"/>
      <c r="K9" s="157"/>
      <c r="L9" s="158"/>
      <c r="M9" s="158"/>
      <c r="N9" s="158"/>
      <c r="O9" s="359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5"/>
      <c r="AT9" s="140"/>
      <c r="AU9" s="145"/>
      <c r="AV9" s="140"/>
      <c r="AW9" s="140"/>
      <c r="AX9" s="140"/>
    </row>
    <row r="10" spans="1:50" s="139" customFormat="1" ht="27.95" customHeight="1">
      <c r="A10" s="133" t="s">
        <v>116</v>
      </c>
      <c r="B10" s="354" t="s">
        <v>140</v>
      </c>
      <c r="C10" s="134" t="s">
        <v>141</v>
      </c>
      <c r="D10" s="147" t="s">
        <v>142</v>
      </c>
      <c r="E10" s="169" t="s">
        <v>143</v>
      </c>
      <c r="F10" s="170" t="s">
        <v>144</v>
      </c>
      <c r="G10" s="170" t="s">
        <v>145</v>
      </c>
      <c r="H10" s="150" t="s">
        <v>612</v>
      </c>
      <c r="I10" s="170" t="s">
        <v>146</v>
      </c>
      <c r="J10" s="170"/>
      <c r="K10" s="162">
        <v>5</v>
      </c>
      <c r="L10" s="163">
        <v>2.6</v>
      </c>
      <c r="M10" s="163">
        <v>2</v>
      </c>
      <c r="N10" s="163">
        <v>2.7</v>
      </c>
      <c r="O10" s="360">
        <f>K10*70+L10*75+M10*25+N10*45</f>
        <v>716.5</v>
      </c>
      <c r="P10" s="132"/>
      <c r="Q10" s="164"/>
      <c r="R10" s="164"/>
      <c r="S10" s="164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65"/>
      <c r="AE10" s="165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8"/>
      <c r="AT10" s="132"/>
      <c r="AU10" s="138"/>
      <c r="AV10" s="132"/>
      <c r="AW10" s="132"/>
      <c r="AX10" s="132"/>
    </row>
    <row r="11" spans="1:50" s="146" customFormat="1" ht="9.9499999999999993" customHeight="1">
      <c r="A11" s="133"/>
      <c r="B11" s="356"/>
      <c r="C11" s="141"/>
      <c r="D11" s="154"/>
      <c r="E11" s="166" t="s">
        <v>147</v>
      </c>
      <c r="F11" s="155" t="s">
        <v>148</v>
      </c>
      <c r="G11" s="155" t="s">
        <v>149</v>
      </c>
      <c r="H11" s="345"/>
      <c r="I11" s="166" t="s">
        <v>150</v>
      </c>
      <c r="J11" s="155"/>
      <c r="K11" s="157"/>
      <c r="L11" s="158"/>
      <c r="M11" s="158"/>
      <c r="N11" s="158"/>
      <c r="O11" s="359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5"/>
      <c r="AT11" s="140"/>
      <c r="AU11" s="145"/>
      <c r="AV11" s="140"/>
      <c r="AW11" s="140"/>
      <c r="AX11" s="140"/>
    </row>
    <row r="12" spans="1:50" s="139" customFormat="1" ht="27.95" customHeight="1">
      <c r="A12" s="133" t="s">
        <v>116</v>
      </c>
      <c r="B12" s="354" t="s">
        <v>151</v>
      </c>
      <c r="C12" s="134" t="s">
        <v>152</v>
      </c>
      <c r="D12" s="147" t="s">
        <v>119</v>
      </c>
      <c r="E12" s="169" t="s">
        <v>153</v>
      </c>
      <c r="F12" s="170" t="s">
        <v>154</v>
      </c>
      <c r="G12" s="170" t="s">
        <v>155</v>
      </c>
      <c r="H12" s="150" t="s">
        <v>612</v>
      </c>
      <c r="I12" s="172" t="s">
        <v>156</v>
      </c>
      <c r="J12" s="170"/>
      <c r="K12" s="162">
        <v>5.4</v>
      </c>
      <c r="L12" s="163">
        <v>2.6</v>
      </c>
      <c r="M12" s="163">
        <v>1.9</v>
      </c>
      <c r="N12" s="163">
        <v>2.8</v>
      </c>
      <c r="O12" s="360">
        <f>K12*70+L12*75+M12*25+N12*45</f>
        <v>746.5</v>
      </c>
      <c r="P12" s="132"/>
      <c r="Q12" s="164"/>
      <c r="R12" s="164"/>
      <c r="S12" s="164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65"/>
      <c r="AE12" s="165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8"/>
      <c r="AT12" s="132"/>
      <c r="AU12" s="138"/>
      <c r="AV12" s="132"/>
      <c r="AW12" s="132"/>
      <c r="AX12" s="132"/>
    </row>
    <row r="13" spans="1:50" s="146" customFormat="1" ht="9.9499999999999993" customHeight="1" thickBot="1">
      <c r="A13" s="133"/>
      <c r="B13" s="356"/>
      <c r="C13" s="173"/>
      <c r="D13" s="174"/>
      <c r="E13" s="175" t="s">
        <v>157</v>
      </c>
      <c r="F13" s="176" t="s">
        <v>158</v>
      </c>
      <c r="G13" s="175" t="s">
        <v>159</v>
      </c>
      <c r="H13" s="345"/>
      <c r="I13" s="177" t="s">
        <v>160</v>
      </c>
      <c r="J13" s="175"/>
      <c r="K13" s="151"/>
      <c r="L13" s="152"/>
      <c r="M13" s="152"/>
      <c r="N13" s="152"/>
      <c r="O13" s="358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5"/>
      <c r="AT13" s="140"/>
      <c r="AU13" s="145"/>
      <c r="AV13" s="140"/>
      <c r="AW13" s="140"/>
      <c r="AX13" s="140"/>
    </row>
    <row r="14" spans="1:50" s="139" customFormat="1" ht="27.95" customHeight="1" thickTop="1">
      <c r="A14" s="133" t="s">
        <v>116</v>
      </c>
      <c r="B14" s="361" t="s">
        <v>161</v>
      </c>
      <c r="C14" s="178" t="s">
        <v>114</v>
      </c>
      <c r="D14" s="179" t="s">
        <v>119</v>
      </c>
      <c r="E14" s="148" t="s">
        <v>162</v>
      </c>
      <c r="F14" s="159" t="s">
        <v>163</v>
      </c>
      <c r="G14" s="159" t="s">
        <v>164</v>
      </c>
      <c r="H14" s="180" t="s">
        <v>165</v>
      </c>
      <c r="I14" s="149" t="s">
        <v>166</v>
      </c>
      <c r="J14" s="159"/>
      <c r="K14" s="181">
        <v>5.2</v>
      </c>
      <c r="L14" s="182">
        <v>2.6</v>
      </c>
      <c r="M14" s="182">
        <v>2</v>
      </c>
      <c r="N14" s="182">
        <v>2.8</v>
      </c>
      <c r="O14" s="362">
        <f>K14*70+L14*75+M14*25+N14*45</f>
        <v>735</v>
      </c>
      <c r="P14" s="132"/>
      <c r="Q14" s="164"/>
      <c r="R14" s="164"/>
      <c r="S14" s="164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65"/>
      <c r="AE14" s="165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8"/>
      <c r="AT14" s="132"/>
      <c r="AU14" s="138"/>
      <c r="AV14" s="132"/>
      <c r="AW14" s="132"/>
      <c r="AX14" s="132"/>
    </row>
    <row r="15" spans="1:50" s="146" customFormat="1" ht="9.9499999999999993" customHeight="1">
      <c r="A15" s="133"/>
      <c r="B15" s="356"/>
      <c r="C15" s="141"/>
      <c r="D15" s="183"/>
      <c r="E15" s="166" t="s">
        <v>167</v>
      </c>
      <c r="F15" s="155" t="s">
        <v>168</v>
      </c>
      <c r="G15" s="155" t="s">
        <v>169</v>
      </c>
      <c r="H15" s="171"/>
      <c r="I15" s="155" t="s">
        <v>170</v>
      </c>
      <c r="J15" s="155"/>
      <c r="K15" s="157"/>
      <c r="L15" s="158"/>
      <c r="M15" s="158"/>
      <c r="N15" s="158"/>
      <c r="O15" s="359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5"/>
      <c r="AT15" s="140"/>
      <c r="AU15" s="145"/>
      <c r="AV15" s="140"/>
      <c r="AW15" s="140"/>
      <c r="AX15" s="140"/>
    </row>
    <row r="16" spans="1:50" s="139" customFormat="1" ht="27.95" customHeight="1">
      <c r="A16" s="133" t="s">
        <v>128</v>
      </c>
      <c r="B16" s="354" t="s">
        <v>171</v>
      </c>
      <c r="C16" s="134" t="s">
        <v>172</v>
      </c>
      <c r="D16" s="147" t="s">
        <v>173</v>
      </c>
      <c r="E16" s="169" t="s">
        <v>174</v>
      </c>
      <c r="F16" s="170" t="s">
        <v>175</v>
      </c>
      <c r="G16" s="159" t="s">
        <v>176</v>
      </c>
      <c r="H16" s="150" t="s">
        <v>612</v>
      </c>
      <c r="I16" s="184" t="s">
        <v>177</v>
      </c>
      <c r="J16" s="170"/>
      <c r="K16" s="162">
        <v>5.3</v>
      </c>
      <c r="L16" s="163">
        <v>2.7</v>
      </c>
      <c r="M16" s="163">
        <v>2.1</v>
      </c>
      <c r="N16" s="163">
        <v>2.7</v>
      </c>
      <c r="O16" s="360">
        <f>K16*70+L16*75+M16*25+N16*45</f>
        <v>747.5</v>
      </c>
      <c r="P16" s="132"/>
      <c r="Q16" s="164"/>
      <c r="R16" s="164"/>
      <c r="S16" s="164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65"/>
      <c r="AE16" s="165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8"/>
      <c r="AT16" s="132"/>
      <c r="AU16" s="138"/>
      <c r="AV16" s="132"/>
      <c r="AW16" s="132"/>
      <c r="AX16" s="132"/>
    </row>
    <row r="17" spans="1:50" s="146" customFormat="1" ht="9.9499999999999993" customHeight="1">
      <c r="A17" s="133"/>
      <c r="B17" s="356"/>
      <c r="C17" s="141"/>
      <c r="D17" s="154"/>
      <c r="E17" s="166" t="s">
        <v>178</v>
      </c>
      <c r="F17" s="155" t="s">
        <v>179</v>
      </c>
      <c r="G17" s="155" t="s">
        <v>180</v>
      </c>
      <c r="H17" s="345"/>
      <c r="I17" s="168" t="s">
        <v>181</v>
      </c>
      <c r="J17" s="166"/>
      <c r="K17" s="157"/>
      <c r="L17" s="158"/>
      <c r="M17" s="158"/>
      <c r="N17" s="158"/>
      <c r="O17" s="359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5"/>
      <c r="AT17" s="140"/>
      <c r="AU17" s="145"/>
      <c r="AV17" s="140"/>
      <c r="AW17" s="140"/>
      <c r="AX17" s="140"/>
    </row>
    <row r="18" spans="1:50" s="139" customFormat="1" ht="27.95" customHeight="1">
      <c r="A18" s="133" t="s">
        <v>128</v>
      </c>
      <c r="B18" s="354" t="s">
        <v>182</v>
      </c>
      <c r="C18" s="134" t="s">
        <v>183</v>
      </c>
      <c r="D18" s="147" t="s">
        <v>119</v>
      </c>
      <c r="E18" s="169" t="s">
        <v>184</v>
      </c>
      <c r="F18" s="170" t="s">
        <v>185</v>
      </c>
      <c r="G18" s="170" t="s">
        <v>186</v>
      </c>
      <c r="H18" s="160" t="s">
        <v>134</v>
      </c>
      <c r="I18" s="185" t="s">
        <v>187</v>
      </c>
      <c r="J18" s="186"/>
      <c r="K18" s="162">
        <v>5.2</v>
      </c>
      <c r="L18" s="163">
        <v>2.7</v>
      </c>
      <c r="M18" s="163">
        <v>1.8</v>
      </c>
      <c r="N18" s="163">
        <v>2.9</v>
      </c>
      <c r="O18" s="360">
        <f>K18*70+L18*75+M18*25+N18*45</f>
        <v>742</v>
      </c>
      <c r="P18" s="132"/>
      <c r="Q18" s="164"/>
      <c r="R18" s="164"/>
      <c r="S18" s="164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65"/>
      <c r="AE18" s="165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8"/>
      <c r="AT18" s="132"/>
      <c r="AU18" s="138"/>
      <c r="AV18" s="132"/>
      <c r="AW18" s="132"/>
      <c r="AX18" s="132"/>
    </row>
    <row r="19" spans="1:50" s="146" customFormat="1" ht="9.9499999999999993" customHeight="1">
      <c r="A19" s="133"/>
      <c r="B19" s="356"/>
      <c r="C19" s="141"/>
      <c r="D19" s="154"/>
      <c r="E19" s="166" t="s">
        <v>188</v>
      </c>
      <c r="F19" s="155" t="s">
        <v>189</v>
      </c>
      <c r="G19" s="155" t="s">
        <v>190</v>
      </c>
      <c r="H19" s="167"/>
      <c r="I19" s="187" t="s">
        <v>191</v>
      </c>
      <c r="J19" s="188"/>
      <c r="K19" s="157"/>
      <c r="L19" s="158"/>
      <c r="M19" s="158"/>
      <c r="N19" s="158"/>
      <c r="O19" s="359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5"/>
      <c r="AT19" s="140"/>
      <c r="AU19" s="145"/>
      <c r="AV19" s="140"/>
      <c r="AW19" s="140"/>
      <c r="AX19" s="140"/>
    </row>
    <row r="20" spans="1:50" s="139" customFormat="1" ht="27.95" customHeight="1">
      <c r="A20" s="133" t="s">
        <v>116</v>
      </c>
      <c r="B20" s="354" t="s">
        <v>192</v>
      </c>
      <c r="C20" s="134" t="s">
        <v>141</v>
      </c>
      <c r="D20" s="378" t="s">
        <v>193</v>
      </c>
      <c r="E20" s="169" t="s">
        <v>194</v>
      </c>
      <c r="F20" s="170" t="s">
        <v>195</v>
      </c>
      <c r="G20" s="170" t="s">
        <v>196</v>
      </c>
      <c r="H20" s="150" t="s">
        <v>612</v>
      </c>
      <c r="I20" s="170" t="s">
        <v>197</v>
      </c>
      <c r="J20" s="186"/>
      <c r="K20" s="162">
        <v>5</v>
      </c>
      <c r="L20" s="163">
        <v>2.4</v>
      </c>
      <c r="M20" s="163">
        <v>2.1</v>
      </c>
      <c r="N20" s="163">
        <v>2.7</v>
      </c>
      <c r="O20" s="360">
        <f>K20*70+L20*75+M20*25+N20*45</f>
        <v>704</v>
      </c>
      <c r="P20" s="132"/>
      <c r="Q20" s="164"/>
      <c r="R20" s="164"/>
      <c r="S20" s="164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65"/>
      <c r="AE20" s="165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8"/>
      <c r="AT20" s="132"/>
      <c r="AU20" s="138"/>
      <c r="AV20" s="132"/>
      <c r="AW20" s="132"/>
      <c r="AX20" s="132"/>
    </row>
    <row r="21" spans="1:50" s="146" customFormat="1" ht="9.9499999999999993" customHeight="1">
      <c r="A21" s="133"/>
      <c r="B21" s="356"/>
      <c r="C21" s="141"/>
      <c r="D21" s="379"/>
      <c r="E21" s="166" t="s">
        <v>198</v>
      </c>
      <c r="F21" s="155" t="s">
        <v>199</v>
      </c>
      <c r="G21" s="155" t="s">
        <v>200</v>
      </c>
      <c r="H21" s="345"/>
      <c r="I21" s="166" t="s">
        <v>201</v>
      </c>
      <c r="J21" s="189"/>
      <c r="K21" s="157"/>
      <c r="L21" s="158"/>
      <c r="M21" s="158"/>
      <c r="N21" s="158"/>
      <c r="O21" s="359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5"/>
      <c r="AT21" s="140"/>
      <c r="AU21" s="145"/>
      <c r="AV21" s="140"/>
      <c r="AW21" s="140"/>
      <c r="AX21" s="140"/>
    </row>
    <row r="22" spans="1:50" s="139" customFormat="1" ht="27.95" customHeight="1">
      <c r="A22" s="133" t="s">
        <v>128</v>
      </c>
      <c r="B22" s="354" t="s">
        <v>202</v>
      </c>
      <c r="C22" s="134" t="s">
        <v>152</v>
      </c>
      <c r="D22" s="147" t="s">
        <v>203</v>
      </c>
      <c r="E22" s="169" t="s">
        <v>204</v>
      </c>
      <c r="F22" s="170" t="s">
        <v>205</v>
      </c>
      <c r="G22" s="170" t="s">
        <v>206</v>
      </c>
      <c r="H22" s="150" t="s">
        <v>612</v>
      </c>
      <c r="I22" s="172" t="s">
        <v>207</v>
      </c>
      <c r="J22" s="170"/>
      <c r="K22" s="162">
        <v>5</v>
      </c>
      <c r="L22" s="163">
        <v>2.5</v>
      </c>
      <c r="M22" s="163">
        <v>2.1</v>
      </c>
      <c r="N22" s="163">
        <v>2.8</v>
      </c>
      <c r="O22" s="360">
        <f>K22*70+L22*75+M22*25+N22*45</f>
        <v>716</v>
      </c>
      <c r="P22" s="132"/>
      <c r="Q22" s="164"/>
      <c r="R22" s="164"/>
      <c r="S22" s="164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65"/>
      <c r="AE22" s="165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8"/>
      <c r="AT22" s="132"/>
      <c r="AU22" s="138"/>
      <c r="AV22" s="132"/>
      <c r="AW22" s="132"/>
      <c r="AX22" s="132"/>
    </row>
    <row r="23" spans="1:50" s="146" customFormat="1" ht="9.9499999999999993" customHeight="1" thickBot="1">
      <c r="A23" s="133"/>
      <c r="B23" s="356"/>
      <c r="C23" s="173"/>
      <c r="D23" s="174"/>
      <c r="E23" s="166" t="s">
        <v>208</v>
      </c>
      <c r="F23" s="176" t="s">
        <v>209</v>
      </c>
      <c r="G23" s="176" t="s">
        <v>210</v>
      </c>
      <c r="H23" s="345"/>
      <c r="I23" s="168" t="s">
        <v>211</v>
      </c>
      <c r="J23" s="176"/>
      <c r="K23" s="190"/>
      <c r="L23" s="191"/>
      <c r="M23" s="191"/>
      <c r="N23" s="191"/>
      <c r="O23" s="363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5"/>
      <c r="AT23" s="140"/>
      <c r="AU23" s="145"/>
      <c r="AV23" s="140"/>
      <c r="AW23" s="140"/>
      <c r="AX23" s="140"/>
    </row>
    <row r="24" spans="1:50" s="139" customFormat="1" ht="27.95" customHeight="1" thickTop="1">
      <c r="A24" s="133" t="s">
        <v>116</v>
      </c>
      <c r="B24" s="361" t="s">
        <v>212</v>
      </c>
      <c r="C24" s="178" t="s">
        <v>213</v>
      </c>
      <c r="D24" s="179" t="s">
        <v>214</v>
      </c>
      <c r="E24" s="192" t="s">
        <v>215</v>
      </c>
      <c r="F24" s="193" t="s">
        <v>216</v>
      </c>
      <c r="G24" s="193" t="s">
        <v>217</v>
      </c>
      <c r="H24" s="180" t="s">
        <v>165</v>
      </c>
      <c r="I24" s="193" t="s">
        <v>218</v>
      </c>
      <c r="J24" s="193"/>
      <c r="K24" s="181">
        <v>5.2</v>
      </c>
      <c r="L24" s="182">
        <v>2.2999999999999998</v>
      </c>
      <c r="M24" s="182">
        <v>2</v>
      </c>
      <c r="N24" s="182">
        <v>2.9</v>
      </c>
      <c r="O24" s="362">
        <f>K24*70+L24*75+M24*25+N24*45</f>
        <v>717</v>
      </c>
      <c r="P24" s="132"/>
      <c r="Q24" s="132"/>
      <c r="R24" s="132"/>
      <c r="S24" s="132"/>
      <c r="T24" s="131"/>
      <c r="U24" s="132"/>
      <c r="V24" s="132"/>
      <c r="W24" s="132"/>
      <c r="X24" s="132"/>
      <c r="Y24" s="132"/>
      <c r="Z24" s="132"/>
      <c r="AA24" s="132"/>
      <c r="AB24" s="132"/>
      <c r="AC24" s="138"/>
      <c r="AD24" s="138"/>
      <c r="AE24" s="138"/>
      <c r="AF24" s="132"/>
      <c r="AG24" s="138"/>
      <c r="AH24" s="132"/>
      <c r="AI24" s="138"/>
      <c r="AJ24" s="138"/>
      <c r="AK24" s="138"/>
      <c r="AL24" s="138"/>
      <c r="AM24" s="132"/>
      <c r="AN24" s="138"/>
      <c r="AO24" s="138"/>
      <c r="AP24" s="132"/>
      <c r="AQ24" s="138"/>
      <c r="AR24" s="138"/>
      <c r="AS24" s="138"/>
      <c r="AT24" s="132"/>
      <c r="AU24" s="138"/>
      <c r="AV24" s="132"/>
      <c r="AW24" s="132"/>
      <c r="AX24" s="132"/>
    </row>
    <row r="25" spans="1:50" s="146" customFormat="1" ht="9.9499999999999993" customHeight="1">
      <c r="A25" s="133"/>
      <c r="B25" s="356"/>
      <c r="C25" s="141"/>
      <c r="D25" s="183"/>
      <c r="E25" s="166" t="s">
        <v>219</v>
      </c>
      <c r="F25" s="155" t="s">
        <v>220</v>
      </c>
      <c r="G25" s="155" t="s">
        <v>221</v>
      </c>
      <c r="H25" s="171"/>
      <c r="I25" s="194" t="s">
        <v>222</v>
      </c>
      <c r="J25" s="155"/>
      <c r="K25" s="157"/>
      <c r="L25" s="158"/>
      <c r="M25" s="158"/>
      <c r="N25" s="158"/>
      <c r="O25" s="359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5"/>
      <c r="AD25" s="145"/>
      <c r="AE25" s="145"/>
      <c r="AF25" s="140"/>
      <c r="AG25" s="145"/>
      <c r="AH25" s="140"/>
      <c r="AI25" s="145"/>
      <c r="AJ25" s="145"/>
      <c r="AK25" s="145"/>
      <c r="AL25" s="145"/>
      <c r="AM25" s="140"/>
      <c r="AN25" s="145"/>
      <c r="AO25" s="145"/>
      <c r="AP25" s="140"/>
      <c r="AQ25" s="145"/>
      <c r="AR25" s="145"/>
      <c r="AS25" s="145"/>
      <c r="AT25" s="140"/>
      <c r="AU25" s="145"/>
      <c r="AV25" s="140"/>
      <c r="AW25" s="140"/>
      <c r="AX25" s="140"/>
    </row>
    <row r="26" spans="1:50" s="139" customFormat="1" ht="27.95" customHeight="1">
      <c r="A26" s="133" t="s">
        <v>128</v>
      </c>
      <c r="B26" s="354" t="s">
        <v>223</v>
      </c>
      <c r="C26" s="134" t="s">
        <v>224</v>
      </c>
      <c r="D26" s="147" t="s">
        <v>225</v>
      </c>
      <c r="E26" s="169" t="s">
        <v>226</v>
      </c>
      <c r="F26" s="170" t="s">
        <v>227</v>
      </c>
      <c r="G26" s="170" t="s">
        <v>228</v>
      </c>
      <c r="H26" s="150" t="s">
        <v>612</v>
      </c>
      <c r="I26" s="170" t="s">
        <v>229</v>
      </c>
      <c r="J26" s="159"/>
      <c r="K26" s="162">
        <v>5.0999999999999996</v>
      </c>
      <c r="L26" s="163">
        <v>2.7</v>
      </c>
      <c r="M26" s="163">
        <v>2.2000000000000002</v>
      </c>
      <c r="N26" s="163">
        <v>2.6</v>
      </c>
      <c r="O26" s="360">
        <f>K26*70+L26*75+M26*25+N26*45</f>
        <v>731.5</v>
      </c>
      <c r="P26" s="132"/>
      <c r="Q26" s="164"/>
      <c r="R26" s="164"/>
      <c r="S26" s="164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65"/>
      <c r="AE26" s="165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8"/>
      <c r="AT26" s="132"/>
      <c r="AU26" s="138"/>
      <c r="AV26" s="132"/>
      <c r="AW26" s="132"/>
      <c r="AX26" s="132"/>
    </row>
    <row r="27" spans="1:50" s="146" customFormat="1" ht="9.9499999999999993" customHeight="1">
      <c r="A27" s="133"/>
      <c r="B27" s="356"/>
      <c r="C27" s="141"/>
      <c r="D27" s="154"/>
      <c r="E27" s="166" t="s">
        <v>230</v>
      </c>
      <c r="F27" s="155" t="s">
        <v>231</v>
      </c>
      <c r="G27" s="155" t="s">
        <v>232</v>
      </c>
      <c r="H27" s="345"/>
      <c r="I27" s="166" t="s">
        <v>233</v>
      </c>
      <c r="J27" s="155"/>
      <c r="K27" s="157"/>
      <c r="L27" s="158"/>
      <c r="M27" s="158"/>
      <c r="N27" s="158"/>
      <c r="O27" s="359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5"/>
      <c r="AT27" s="140"/>
      <c r="AU27" s="145"/>
      <c r="AV27" s="140"/>
      <c r="AW27" s="140"/>
      <c r="AX27" s="140"/>
    </row>
    <row r="28" spans="1:50" s="139" customFormat="1" ht="27.95" customHeight="1">
      <c r="A28" s="133" t="s">
        <v>128</v>
      </c>
      <c r="B28" s="354" t="s">
        <v>234</v>
      </c>
      <c r="C28" s="134" t="s">
        <v>130</v>
      </c>
      <c r="D28" s="147" t="s">
        <v>119</v>
      </c>
      <c r="E28" s="169" t="s">
        <v>235</v>
      </c>
      <c r="F28" s="170" t="s">
        <v>236</v>
      </c>
      <c r="G28" s="195" t="s">
        <v>237</v>
      </c>
      <c r="H28" s="160" t="s">
        <v>134</v>
      </c>
      <c r="I28" s="170" t="s">
        <v>238</v>
      </c>
      <c r="J28" s="170"/>
      <c r="K28" s="162">
        <v>5</v>
      </c>
      <c r="L28" s="163">
        <v>2.5</v>
      </c>
      <c r="M28" s="163">
        <v>2</v>
      </c>
      <c r="N28" s="163">
        <v>2.7</v>
      </c>
      <c r="O28" s="360">
        <f>K28*70+L28*75+M28*25+N28*45</f>
        <v>709</v>
      </c>
      <c r="P28" s="132"/>
      <c r="Q28" s="164"/>
      <c r="R28" s="164"/>
      <c r="S28" s="164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65"/>
      <c r="AE28" s="165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8"/>
      <c r="AT28" s="132"/>
      <c r="AU28" s="138"/>
      <c r="AV28" s="132"/>
      <c r="AW28" s="132"/>
      <c r="AX28" s="132"/>
    </row>
    <row r="29" spans="1:50" s="146" customFormat="1" ht="9.9499999999999993" customHeight="1" thickBot="1">
      <c r="A29" s="133"/>
      <c r="B29" s="356"/>
      <c r="C29" s="141"/>
      <c r="D29" s="154"/>
      <c r="E29" s="166" t="s">
        <v>239</v>
      </c>
      <c r="F29" s="155" t="s">
        <v>240</v>
      </c>
      <c r="G29" s="166" t="s">
        <v>241</v>
      </c>
      <c r="H29" s="167"/>
      <c r="I29" s="194" t="s">
        <v>242</v>
      </c>
      <c r="J29" s="166"/>
      <c r="K29" s="157"/>
      <c r="L29" s="158"/>
      <c r="M29" s="158"/>
      <c r="N29" s="158"/>
      <c r="O29" s="359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5"/>
      <c r="AT29" s="140"/>
      <c r="AU29" s="145"/>
      <c r="AV29" s="140"/>
      <c r="AW29" s="140"/>
      <c r="AX29" s="140"/>
    </row>
    <row r="30" spans="1:50" s="139" customFormat="1" ht="27.95" customHeight="1" thickTop="1">
      <c r="A30" s="133" t="s">
        <v>116</v>
      </c>
      <c r="B30" s="354" t="s">
        <v>243</v>
      </c>
      <c r="C30" s="134" t="s">
        <v>141</v>
      </c>
      <c r="D30" s="147" t="s">
        <v>244</v>
      </c>
      <c r="E30" s="169" t="s">
        <v>245</v>
      </c>
      <c r="F30" s="170" t="s">
        <v>246</v>
      </c>
      <c r="G30" s="195" t="s">
        <v>247</v>
      </c>
      <c r="H30" s="150" t="s">
        <v>612</v>
      </c>
      <c r="I30" s="196" t="s">
        <v>248</v>
      </c>
      <c r="J30" s="197" t="s">
        <v>249</v>
      </c>
      <c r="K30" s="162">
        <v>5.0999999999999996</v>
      </c>
      <c r="L30" s="163">
        <v>2.5</v>
      </c>
      <c r="M30" s="163">
        <v>2.2000000000000002</v>
      </c>
      <c r="N30" s="163">
        <v>2.8</v>
      </c>
      <c r="O30" s="360">
        <f>K30*70+L30*75+M30*25+N30*45</f>
        <v>725.5</v>
      </c>
      <c r="P30" s="132"/>
      <c r="Q30" s="164"/>
      <c r="R30" s="164"/>
      <c r="S30" s="164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65"/>
      <c r="AE30" s="165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8"/>
      <c r="AT30" s="132"/>
      <c r="AU30" s="138"/>
      <c r="AV30" s="132"/>
      <c r="AW30" s="132"/>
      <c r="AX30" s="132"/>
    </row>
    <row r="31" spans="1:50" s="146" customFormat="1" ht="9.9499999999999993" customHeight="1" thickBot="1">
      <c r="A31" s="133"/>
      <c r="B31" s="356"/>
      <c r="C31" s="141"/>
      <c r="D31" s="154"/>
      <c r="E31" s="166" t="s">
        <v>250</v>
      </c>
      <c r="F31" s="166" t="s">
        <v>251</v>
      </c>
      <c r="G31" s="155" t="s">
        <v>252</v>
      </c>
      <c r="H31" s="345"/>
      <c r="I31" s="155" t="s">
        <v>253</v>
      </c>
      <c r="J31" s="198"/>
      <c r="K31" s="151"/>
      <c r="L31" s="152"/>
      <c r="M31" s="152"/>
      <c r="N31" s="152"/>
      <c r="O31" s="358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5"/>
      <c r="AT31" s="140"/>
      <c r="AU31" s="145"/>
      <c r="AV31" s="140"/>
      <c r="AW31" s="140"/>
      <c r="AX31" s="140"/>
    </row>
    <row r="32" spans="1:50" s="139" customFormat="1" ht="27.95" customHeight="1" thickTop="1">
      <c r="A32" s="133" t="s">
        <v>128</v>
      </c>
      <c r="B32" s="354" t="s">
        <v>254</v>
      </c>
      <c r="C32" s="134" t="s">
        <v>152</v>
      </c>
      <c r="D32" s="147" t="s">
        <v>119</v>
      </c>
      <c r="E32" s="169" t="s">
        <v>255</v>
      </c>
      <c r="F32" s="170" t="s">
        <v>256</v>
      </c>
      <c r="G32" s="170" t="s">
        <v>257</v>
      </c>
      <c r="H32" s="150" t="s">
        <v>612</v>
      </c>
      <c r="I32" s="159" t="s">
        <v>258</v>
      </c>
      <c r="J32" s="159"/>
      <c r="K32" s="162">
        <v>5.2</v>
      </c>
      <c r="L32" s="163">
        <v>2.5</v>
      </c>
      <c r="M32" s="163">
        <v>2.4</v>
      </c>
      <c r="N32" s="163">
        <v>3</v>
      </c>
      <c r="O32" s="360">
        <f>K32*70+L32*75+M32*25+N32*45</f>
        <v>746.5</v>
      </c>
      <c r="P32" s="132"/>
      <c r="Q32" s="199"/>
      <c r="R32" s="165"/>
      <c r="S32" s="200"/>
      <c r="T32" s="132"/>
      <c r="U32" s="132"/>
      <c r="V32" s="132"/>
      <c r="W32" s="132"/>
      <c r="X32" s="132"/>
      <c r="Y32" s="132"/>
      <c r="Z32" s="132"/>
      <c r="AA32" s="200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8"/>
      <c r="AS32" s="132"/>
      <c r="AT32" s="132"/>
      <c r="AU32" s="138"/>
      <c r="AV32" s="132"/>
      <c r="AW32" s="132"/>
      <c r="AX32" s="132"/>
    </row>
    <row r="33" spans="1:50" s="146" customFormat="1" ht="9.9499999999999993" customHeight="1" thickBot="1">
      <c r="A33" s="133"/>
      <c r="B33" s="364"/>
      <c r="C33" s="201"/>
      <c r="D33" s="202"/>
      <c r="E33" s="166" t="s">
        <v>259</v>
      </c>
      <c r="F33" s="166" t="s">
        <v>260</v>
      </c>
      <c r="G33" s="166" t="s">
        <v>261</v>
      </c>
      <c r="H33" s="345"/>
      <c r="I33" s="166" t="s">
        <v>262</v>
      </c>
      <c r="J33" s="166"/>
      <c r="K33" s="151"/>
      <c r="L33" s="152"/>
      <c r="M33" s="152"/>
      <c r="N33" s="152"/>
      <c r="O33" s="358"/>
      <c r="P33" s="140"/>
      <c r="Q33" s="199"/>
      <c r="R33" s="144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4"/>
      <c r="AI33" s="140"/>
      <c r="AJ33" s="140"/>
      <c r="AK33" s="140"/>
      <c r="AL33" s="140"/>
      <c r="AM33" s="140"/>
      <c r="AN33" s="140"/>
      <c r="AO33" s="140"/>
      <c r="AP33" s="140"/>
      <c r="AQ33" s="140"/>
      <c r="AR33" s="145"/>
      <c r="AS33" s="140"/>
      <c r="AT33" s="140"/>
      <c r="AU33" s="145"/>
      <c r="AV33" s="140"/>
      <c r="AW33" s="140"/>
      <c r="AX33" s="140"/>
    </row>
    <row r="34" spans="1:50" s="139" customFormat="1" ht="27.95" customHeight="1">
      <c r="A34" s="133" t="s">
        <v>116</v>
      </c>
      <c r="B34" s="365" t="s">
        <v>263</v>
      </c>
      <c r="C34" s="203" t="s">
        <v>264</v>
      </c>
      <c r="D34" s="204" t="s">
        <v>119</v>
      </c>
      <c r="E34" s="205" t="s">
        <v>265</v>
      </c>
      <c r="F34" s="206" t="s">
        <v>266</v>
      </c>
      <c r="G34" s="207" t="s">
        <v>267</v>
      </c>
      <c r="H34" s="150" t="s">
        <v>612</v>
      </c>
      <c r="I34" s="208" t="s">
        <v>268</v>
      </c>
      <c r="J34" s="206"/>
      <c r="K34" s="209">
        <v>5.2</v>
      </c>
      <c r="L34" s="209">
        <v>2.5</v>
      </c>
      <c r="M34" s="209">
        <v>2.2000000000000002</v>
      </c>
      <c r="N34" s="209">
        <v>2.7</v>
      </c>
      <c r="O34" s="366">
        <f>K34*70+L34*75+M34*25+N34*45</f>
        <v>728</v>
      </c>
      <c r="P34" s="132"/>
      <c r="Q34" s="164"/>
      <c r="R34" s="164"/>
      <c r="S34" s="164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65"/>
      <c r="AE34" s="165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8"/>
      <c r="AT34" s="132"/>
      <c r="AU34" s="138"/>
      <c r="AV34" s="132"/>
      <c r="AW34" s="132"/>
      <c r="AX34" s="132"/>
    </row>
    <row r="35" spans="1:50" s="146" customFormat="1" ht="9.9499999999999993" customHeight="1">
      <c r="A35" s="133"/>
      <c r="B35" s="356"/>
      <c r="C35" s="141"/>
      <c r="D35" s="154"/>
      <c r="E35" s="166" t="s">
        <v>269</v>
      </c>
      <c r="F35" s="166" t="s">
        <v>270</v>
      </c>
      <c r="G35" s="155" t="s">
        <v>271</v>
      </c>
      <c r="H35" s="345"/>
      <c r="I35" s="155" t="s">
        <v>272</v>
      </c>
      <c r="J35" s="155"/>
      <c r="K35" s="152"/>
      <c r="L35" s="152"/>
      <c r="M35" s="152"/>
      <c r="N35" s="152"/>
      <c r="O35" s="358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5"/>
      <c r="AT35" s="140"/>
      <c r="AU35" s="145"/>
      <c r="AV35" s="140"/>
      <c r="AW35" s="140"/>
      <c r="AX35" s="140"/>
    </row>
    <row r="36" spans="1:50" s="139" customFormat="1" ht="27.95" customHeight="1">
      <c r="A36" s="133" t="s">
        <v>128</v>
      </c>
      <c r="B36" s="354" t="s">
        <v>273</v>
      </c>
      <c r="C36" s="134" t="s">
        <v>274</v>
      </c>
      <c r="D36" s="147" t="s">
        <v>173</v>
      </c>
      <c r="E36" s="169" t="s">
        <v>275</v>
      </c>
      <c r="F36" s="170" t="s">
        <v>276</v>
      </c>
      <c r="G36" s="170" t="s">
        <v>277</v>
      </c>
      <c r="H36" s="150" t="s">
        <v>612</v>
      </c>
      <c r="I36" s="159" t="s">
        <v>166</v>
      </c>
      <c r="J36" s="159"/>
      <c r="K36" s="163">
        <v>5.2</v>
      </c>
      <c r="L36" s="163">
        <v>2.7</v>
      </c>
      <c r="M36" s="163">
        <v>2.2999999999999998</v>
      </c>
      <c r="N36" s="163">
        <v>2.7</v>
      </c>
      <c r="O36" s="360">
        <f>K36*70+L36*75+M36*25+N36*45</f>
        <v>745.5</v>
      </c>
      <c r="P36" s="132"/>
      <c r="Q36" s="199"/>
      <c r="R36" s="165"/>
      <c r="S36" s="200"/>
      <c r="T36" s="132"/>
      <c r="U36" s="132"/>
      <c r="V36" s="132"/>
      <c r="W36" s="132"/>
      <c r="X36" s="132"/>
      <c r="Y36" s="132"/>
      <c r="Z36" s="132"/>
      <c r="AA36" s="200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8"/>
      <c r="AS36" s="132"/>
      <c r="AT36" s="132"/>
      <c r="AU36" s="138"/>
      <c r="AV36" s="132"/>
      <c r="AW36" s="132"/>
      <c r="AX36" s="132"/>
    </row>
    <row r="37" spans="1:50" s="146" customFormat="1" ht="9.9499999999999993" customHeight="1" thickBot="1">
      <c r="A37" s="133"/>
      <c r="B37" s="367"/>
      <c r="C37" s="173"/>
      <c r="D37" s="174"/>
      <c r="E37" s="175" t="s">
        <v>278</v>
      </c>
      <c r="F37" s="175" t="s">
        <v>279</v>
      </c>
      <c r="G37" s="175" t="s">
        <v>280</v>
      </c>
      <c r="H37" s="345"/>
      <c r="I37" s="175" t="s">
        <v>281</v>
      </c>
      <c r="J37" s="175"/>
      <c r="K37" s="191"/>
      <c r="L37" s="191"/>
      <c r="M37" s="191"/>
      <c r="N37" s="191"/>
      <c r="O37" s="363"/>
      <c r="P37" s="140"/>
      <c r="Q37" s="199"/>
      <c r="R37" s="144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4"/>
      <c r="AI37" s="140"/>
      <c r="AJ37" s="140"/>
      <c r="AK37" s="140"/>
      <c r="AL37" s="140"/>
      <c r="AM37" s="140"/>
      <c r="AN37" s="140"/>
      <c r="AO37" s="140"/>
      <c r="AP37" s="140"/>
      <c r="AQ37" s="140"/>
      <c r="AR37" s="145"/>
      <c r="AS37" s="140"/>
      <c r="AT37" s="140"/>
      <c r="AU37" s="145"/>
      <c r="AV37" s="140"/>
      <c r="AW37" s="140"/>
      <c r="AX37" s="140"/>
    </row>
    <row r="38" spans="1:50" s="139" customFormat="1" ht="27.95" customHeight="1" thickTop="1">
      <c r="A38" s="133" t="s">
        <v>128</v>
      </c>
      <c r="B38" s="361" t="s">
        <v>282</v>
      </c>
      <c r="C38" s="178" t="s">
        <v>213</v>
      </c>
      <c r="D38" s="210" t="s">
        <v>119</v>
      </c>
      <c r="E38" s="148" t="s">
        <v>283</v>
      </c>
      <c r="F38" s="211" t="s">
        <v>284</v>
      </c>
      <c r="G38" s="159" t="s">
        <v>285</v>
      </c>
      <c r="H38" s="180" t="s">
        <v>165</v>
      </c>
      <c r="I38" s="159" t="s">
        <v>286</v>
      </c>
      <c r="J38" s="159"/>
      <c r="K38" s="181">
        <v>5</v>
      </c>
      <c r="L38" s="182">
        <v>2.6</v>
      </c>
      <c r="M38" s="182">
        <v>1.9</v>
      </c>
      <c r="N38" s="182">
        <v>2.8</v>
      </c>
      <c r="O38" s="362">
        <f>K38*70+L38*75+M38*25+N38*45</f>
        <v>718.5</v>
      </c>
      <c r="P38" s="132"/>
      <c r="Q38" s="132"/>
      <c r="R38" s="132"/>
      <c r="S38" s="138"/>
      <c r="T38" s="132"/>
      <c r="U38" s="200"/>
      <c r="V38" s="137"/>
      <c r="W38" s="137"/>
      <c r="X38" s="137"/>
      <c r="Y38" s="132"/>
      <c r="Z38" s="137"/>
      <c r="AA38" s="137"/>
      <c r="AB38" s="132"/>
      <c r="AC38" s="131"/>
      <c r="AD38" s="132"/>
      <c r="AE38" s="132"/>
      <c r="AF38" s="132"/>
      <c r="AG38" s="132"/>
      <c r="AH38" s="153"/>
      <c r="AI38" s="132"/>
      <c r="AJ38" s="132"/>
      <c r="AK38" s="132"/>
      <c r="AL38" s="132"/>
      <c r="AM38" s="132"/>
      <c r="AN38" s="132"/>
      <c r="AO38" s="132"/>
      <c r="AP38" s="131"/>
      <c r="AQ38" s="138"/>
      <c r="AR38" s="132"/>
      <c r="AS38" s="132"/>
      <c r="AT38" s="132"/>
      <c r="AU38" s="138"/>
      <c r="AV38" s="132"/>
      <c r="AW38" s="132"/>
      <c r="AX38" s="132"/>
    </row>
    <row r="39" spans="1:50" s="146" customFormat="1" ht="9.9499999999999993" customHeight="1">
      <c r="A39" s="133"/>
      <c r="B39" s="356"/>
      <c r="C39" s="141"/>
      <c r="D39" s="154"/>
      <c r="E39" s="166" t="s">
        <v>287</v>
      </c>
      <c r="F39" s="212" t="s">
        <v>288</v>
      </c>
      <c r="G39" s="166" t="s">
        <v>289</v>
      </c>
      <c r="H39" s="171"/>
      <c r="I39" s="166" t="s">
        <v>290</v>
      </c>
      <c r="J39" s="166"/>
      <c r="K39" s="157"/>
      <c r="L39" s="158"/>
      <c r="M39" s="158"/>
      <c r="N39" s="158"/>
      <c r="O39" s="359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5"/>
      <c r="AR39" s="140"/>
      <c r="AS39" s="140"/>
      <c r="AT39" s="140"/>
      <c r="AU39" s="145"/>
      <c r="AV39" s="140"/>
      <c r="AW39" s="144"/>
      <c r="AX39" s="140"/>
    </row>
    <row r="40" spans="1:50" s="139" customFormat="1" ht="27.95" customHeight="1">
      <c r="A40" s="133" t="s">
        <v>116</v>
      </c>
      <c r="B40" s="354" t="s">
        <v>291</v>
      </c>
      <c r="C40" s="134" t="s">
        <v>172</v>
      </c>
      <c r="D40" s="147" t="s">
        <v>292</v>
      </c>
      <c r="E40" s="169" t="s">
        <v>293</v>
      </c>
      <c r="F40" s="213" t="s">
        <v>294</v>
      </c>
      <c r="G40" s="195" t="s">
        <v>295</v>
      </c>
      <c r="H40" s="150" t="s">
        <v>612</v>
      </c>
      <c r="I40" s="195" t="s">
        <v>296</v>
      </c>
      <c r="J40" s="195"/>
      <c r="K40" s="162">
        <v>5.3</v>
      </c>
      <c r="L40" s="163">
        <v>2.5</v>
      </c>
      <c r="M40" s="163">
        <v>1.9</v>
      </c>
      <c r="N40" s="163">
        <v>2.7</v>
      </c>
      <c r="O40" s="360">
        <f>K40*70+L40*75+M40*25+N40*45</f>
        <v>727.5</v>
      </c>
      <c r="P40" s="132"/>
      <c r="Q40" s="132"/>
      <c r="R40" s="132"/>
      <c r="S40" s="138"/>
      <c r="T40" s="132"/>
      <c r="U40" s="200"/>
      <c r="V40" s="137"/>
      <c r="W40" s="137"/>
      <c r="X40" s="137"/>
      <c r="Y40" s="132"/>
      <c r="Z40" s="137"/>
      <c r="AA40" s="137"/>
      <c r="AB40" s="132"/>
      <c r="AC40" s="131"/>
      <c r="AD40" s="132"/>
      <c r="AE40" s="132"/>
      <c r="AF40" s="132"/>
      <c r="AG40" s="132"/>
      <c r="AH40" s="153"/>
      <c r="AI40" s="132"/>
      <c r="AJ40" s="132"/>
      <c r="AK40" s="132"/>
      <c r="AL40" s="132"/>
      <c r="AM40" s="132"/>
      <c r="AN40" s="132"/>
      <c r="AO40" s="132"/>
      <c r="AP40" s="131"/>
      <c r="AQ40" s="138"/>
      <c r="AR40" s="132"/>
      <c r="AS40" s="132"/>
      <c r="AT40" s="132"/>
      <c r="AU40" s="138"/>
      <c r="AV40" s="132"/>
      <c r="AW40" s="132"/>
      <c r="AX40" s="132"/>
    </row>
    <row r="41" spans="1:50" s="146" customFormat="1" ht="9.9499999999999993" customHeight="1">
      <c r="A41" s="133"/>
      <c r="B41" s="356"/>
      <c r="C41" s="141"/>
      <c r="D41" s="154"/>
      <c r="E41" s="155" t="s">
        <v>297</v>
      </c>
      <c r="F41" s="214" t="s">
        <v>298</v>
      </c>
      <c r="G41" s="155" t="s">
        <v>299</v>
      </c>
      <c r="H41" s="345"/>
      <c r="I41" s="155" t="s">
        <v>300</v>
      </c>
      <c r="J41" s="155"/>
      <c r="K41" s="157"/>
      <c r="L41" s="158"/>
      <c r="M41" s="158"/>
      <c r="N41" s="158"/>
      <c r="O41" s="359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5"/>
      <c r="AR41" s="140"/>
      <c r="AS41" s="140"/>
      <c r="AT41" s="140"/>
      <c r="AU41" s="145"/>
      <c r="AV41" s="140"/>
      <c r="AW41" s="144"/>
      <c r="AX41" s="140"/>
    </row>
    <row r="42" spans="1:50" s="139" customFormat="1" ht="27.95" customHeight="1">
      <c r="A42" s="133" t="s">
        <v>116</v>
      </c>
      <c r="B42" s="354" t="s">
        <v>301</v>
      </c>
      <c r="C42" s="134" t="s">
        <v>183</v>
      </c>
      <c r="D42" s="147" t="s">
        <v>119</v>
      </c>
      <c r="E42" s="148" t="s">
        <v>302</v>
      </c>
      <c r="F42" s="211" t="s">
        <v>303</v>
      </c>
      <c r="G42" s="159" t="s">
        <v>304</v>
      </c>
      <c r="H42" s="160" t="s">
        <v>134</v>
      </c>
      <c r="I42" s="159" t="s">
        <v>305</v>
      </c>
      <c r="J42" s="159"/>
      <c r="K42" s="162">
        <v>5.3</v>
      </c>
      <c r="L42" s="163">
        <v>2.4</v>
      </c>
      <c r="M42" s="163">
        <v>1.8</v>
      </c>
      <c r="N42" s="163">
        <v>2.5</v>
      </c>
      <c r="O42" s="360">
        <f>K42*70+L42*75+M42*25+N42*45</f>
        <v>708.5</v>
      </c>
      <c r="P42" s="132"/>
      <c r="Q42" s="132"/>
      <c r="R42" s="132"/>
      <c r="S42" s="138"/>
      <c r="T42" s="132"/>
      <c r="U42" s="200"/>
      <c r="V42" s="137"/>
      <c r="W42" s="137"/>
      <c r="X42" s="137"/>
      <c r="Y42" s="132"/>
      <c r="Z42" s="137"/>
      <c r="AA42" s="137"/>
      <c r="AB42" s="132"/>
      <c r="AC42" s="131"/>
      <c r="AD42" s="132"/>
      <c r="AE42" s="132"/>
      <c r="AF42" s="132"/>
      <c r="AG42" s="132"/>
      <c r="AH42" s="153"/>
      <c r="AI42" s="132"/>
      <c r="AJ42" s="132"/>
      <c r="AK42" s="132"/>
      <c r="AL42" s="132"/>
      <c r="AM42" s="132"/>
      <c r="AN42" s="132"/>
      <c r="AO42" s="132"/>
      <c r="AP42" s="131"/>
      <c r="AQ42" s="138"/>
      <c r="AR42" s="132"/>
      <c r="AS42" s="132"/>
      <c r="AT42" s="132"/>
      <c r="AU42" s="138"/>
      <c r="AV42" s="132"/>
      <c r="AW42" s="132"/>
      <c r="AX42" s="132"/>
    </row>
    <row r="43" spans="1:50" s="146" customFormat="1" ht="9.9499999999999993" customHeight="1">
      <c r="A43" s="133"/>
      <c r="B43" s="356"/>
      <c r="C43" s="141"/>
      <c r="D43" s="154"/>
      <c r="E43" s="166" t="s">
        <v>306</v>
      </c>
      <c r="F43" s="212" t="s">
        <v>307</v>
      </c>
      <c r="G43" s="166" t="s">
        <v>308</v>
      </c>
      <c r="H43" s="167"/>
      <c r="I43" s="166" t="s">
        <v>309</v>
      </c>
      <c r="J43" s="166"/>
      <c r="K43" s="157"/>
      <c r="L43" s="158"/>
      <c r="M43" s="158"/>
      <c r="N43" s="158"/>
      <c r="O43" s="359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5"/>
      <c r="AR43" s="140"/>
      <c r="AS43" s="140"/>
      <c r="AT43" s="140"/>
      <c r="AU43" s="145"/>
      <c r="AV43" s="140"/>
      <c r="AW43" s="144"/>
      <c r="AX43" s="140"/>
    </row>
    <row r="44" spans="1:50" s="139" customFormat="1" ht="27.95" customHeight="1">
      <c r="A44" s="133" t="s">
        <v>116</v>
      </c>
      <c r="B44" s="354" t="s">
        <v>310</v>
      </c>
      <c r="C44" s="134" t="s">
        <v>311</v>
      </c>
      <c r="D44" s="378" t="s">
        <v>312</v>
      </c>
      <c r="E44" s="169" t="s">
        <v>313</v>
      </c>
      <c r="F44" s="213" t="s">
        <v>314</v>
      </c>
      <c r="G44" s="195" t="s">
        <v>315</v>
      </c>
      <c r="H44" s="150" t="s">
        <v>612</v>
      </c>
      <c r="I44" s="195" t="s">
        <v>316</v>
      </c>
      <c r="J44" s="195"/>
      <c r="K44" s="162">
        <v>4.8</v>
      </c>
      <c r="L44" s="163">
        <v>2.6</v>
      </c>
      <c r="M44" s="163">
        <v>2.4</v>
      </c>
      <c r="N44" s="163">
        <v>2.7</v>
      </c>
      <c r="O44" s="360">
        <f>K44*70+L44*75+M44*25+N44*45</f>
        <v>712.5</v>
      </c>
      <c r="P44" s="132"/>
      <c r="Q44" s="132"/>
      <c r="R44" s="132"/>
      <c r="S44" s="138"/>
      <c r="T44" s="132"/>
      <c r="U44" s="200"/>
      <c r="V44" s="137"/>
      <c r="W44" s="137"/>
      <c r="X44" s="137"/>
      <c r="Y44" s="132"/>
      <c r="Z44" s="137"/>
      <c r="AA44" s="137"/>
      <c r="AB44" s="132"/>
      <c r="AC44" s="131"/>
      <c r="AD44" s="132"/>
      <c r="AE44" s="132"/>
      <c r="AF44" s="132"/>
      <c r="AG44" s="132"/>
      <c r="AH44" s="153"/>
      <c r="AI44" s="132"/>
      <c r="AJ44" s="132"/>
      <c r="AK44" s="132"/>
      <c r="AL44" s="132"/>
      <c r="AM44" s="132"/>
      <c r="AN44" s="132"/>
      <c r="AO44" s="132"/>
      <c r="AP44" s="131"/>
      <c r="AQ44" s="138"/>
      <c r="AR44" s="132"/>
      <c r="AS44" s="132"/>
      <c r="AT44" s="132"/>
      <c r="AU44" s="138"/>
      <c r="AV44" s="132"/>
      <c r="AW44" s="132"/>
      <c r="AX44" s="132"/>
    </row>
    <row r="45" spans="1:50" s="146" customFormat="1" ht="9.9499999999999993" customHeight="1">
      <c r="A45" s="133"/>
      <c r="B45" s="356"/>
      <c r="C45" s="141"/>
      <c r="D45" s="379"/>
      <c r="E45" s="155" t="s">
        <v>317</v>
      </c>
      <c r="F45" s="214" t="s">
        <v>318</v>
      </c>
      <c r="G45" s="155" t="s">
        <v>319</v>
      </c>
      <c r="H45" s="345"/>
      <c r="I45" s="155" t="s">
        <v>320</v>
      </c>
      <c r="J45" s="155"/>
      <c r="K45" s="157"/>
      <c r="L45" s="158"/>
      <c r="M45" s="158"/>
      <c r="N45" s="158"/>
      <c r="O45" s="359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5"/>
      <c r="AR45" s="140"/>
      <c r="AS45" s="140"/>
      <c r="AT45" s="140"/>
      <c r="AU45" s="145"/>
      <c r="AV45" s="140"/>
      <c r="AW45" s="144"/>
      <c r="AX45" s="140"/>
    </row>
    <row r="46" spans="1:50" s="139" customFormat="1" ht="27.95" customHeight="1">
      <c r="A46" s="133" t="s">
        <v>128</v>
      </c>
      <c r="B46" s="354" t="s">
        <v>321</v>
      </c>
      <c r="C46" s="134" t="s">
        <v>322</v>
      </c>
      <c r="D46" s="147" t="s">
        <v>323</v>
      </c>
      <c r="E46" s="148" t="s">
        <v>324</v>
      </c>
      <c r="F46" s="159" t="s">
        <v>325</v>
      </c>
      <c r="G46" s="149" t="s">
        <v>326</v>
      </c>
      <c r="H46" s="150" t="s">
        <v>612</v>
      </c>
      <c r="I46" s="170" t="s">
        <v>327</v>
      </c>
      <c r="J46" s="170"/>
      <c r="K46" s="162">
        <v>5.5</v>
      </c>
      <c r="L46" s="163">
        <v>2.5</v>
      </c>
      <c r="M46" s="163">
        <v>2.1</v>
      </c>
      <c r="N46" s="163">
        <v>2.8</v>
      </c>
      <c r="O46" s="360">
        <f>K46*70+L46*75+M46*25+N46*45</f>
        <v>751</v>
      </c>
      <c r="P46" s="132"/>
      <c r="Q46" s="132"/>
      <c r="R46" s="132"/>
      <c r="S46" s="138"/>
      <c r="T46" s="132"/>
      <c r="U46" s="200"/>
      <c r="V46" s="137"/>
      <c r="W46" s="137"/>
      <c r="X46" s="137"/>
      <c r="Y46" s="132"/>
      <c r="Z46" s="137"/>
      <c r="AA46" s="137"/>
      <c r="AB46" s="132"/>
      <c r="AC46" s="131"/>
      <c r="AD46" s="132"/>
      <c r="AE46" s="132"/>
      <c r="AF46" s="132"/>
      <c r="AG46" s="132"/>
      <c r="AH46" s="153"/>
      <c r="AI46" s="132"/>
      <c r="AJ46" s="132"/>
      <c r="AK46" s="132"/>
      <c r="AL46" s="132"/>
      <c r="AM46" s="132"/>
      <c r="AN46" s="132"/>
      <c r="AO46" s="132"/>
      <c r="AP46" s="131"/>
      <c r="AQ46" s="138"/>
      <c r="AR46" s="132"/>
      <c r="AS46" s="132"/>
      <c r="AT46" s="132"/>
      <c r="AU46" s="138"/>
      <c r="AV46" s="132"/>
      <c r="AW46" s="132"/>
      <c r="AX46" s="132"/>
    </row>
    <row r="47" spans="1:50" s="146" customFormat="1" ht="9.9499999999999993" customHeight="1" thickBot="1">
      <c r="A47" s="133"/>
      <c r="B47" s="364"/>
      <c r="C47" s="201"/>
      <c r="D47" s="202"/>
      <c r="E47" s="166" t="s">
        <v>328</v>
      </c>
      <c r="F47" s="215" t="s">
        <v>329</v>
      </c>
      <c r="G47" s="166" t="s">
        <v>330</v>
      </c>
      <c r="H47" s="345"/>
      <c r="I47" s="166" t="s">
        <v>331</v>
      </c>
      <c r="J47" s="166"/>
      <c r="K47" s="151"/>
      <c r="L47" s="152"/>
      <c r="M47" s="152"/>
      <c r="N47" s="152"/>
      <c r="O47" s="358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5"/>
      <c r="AR47" s="140"/>
      <c r="AS47" s="140"/>
      <c r="AT47" s="140"/>
      <c r="AU47" s="145"/>
      <c r="AV47" s="140"/>
      <c r="AW47" s="144"/>
      <c r="AX47" s="140"/>
    </row>
    <row r="48" spans="1:50" s="139" customFormat="1" ht="27.95" customHeight="1" thickTop="1">
      <c r="A48" s="133" t="s">
        <v>128</v>
      </c>
      <c r="B48" s="361" t="s">
        <v>332</v>
      </c>
      <c r="C48" s="178" t="s">
        <v>213</v>
      </c>
      <c r="D48" s="210" t="s">
        <v>119</v>
      </c>
      <c r="E48" s="192" t="s">
        <v>333</v>
      </c>
      <c r="F48" s="216" t="s">
        <v>334</v>
      </c>
      <c r="G48" s="217" t="s">
        <v>335</v>
      </c>
      <c r="H48" s="180" t="s">
        <v>165</v>
      </c>
      <c r="I48" s="217" t="s">
        <v>336</v>
      </c>
      <c r="J48" s="217"/>
      <c r="K48" s="181">
        <v>5.2</v>
      </c>
      <c r="L48" s="182">
        <v>2.5</v>
      </c>
      <c r="M48" s="182">
        <v>1.9</v>
      </c>
      <c r="N48" s="182">
        <v>2.9</v>
      </c>
      <c r="O48" s="362">
        <f>K48*70+L48*75+M48*25+N48*45</f>
        <v>729.5</v>
      </c>
      <c r="P48" s="132"/>
      <c r="Q48" s="132"/>
      <c r="R48" s="132"/>
      <c r="S48" s="138"/>
      <c r="T48" s="132"/>
      <c r="U48" s="200"/>
      <c r="V48" s="137"/>
      <c r="W48" s="137"/>
      <c r="X48" s="137"/>
      <c r="Y48" s="132"/>
      <c r="Z48" s="137"/>
      <c r="AA48" s="137"/>
      <c r="AB48" s="132"/>
      <c r="AC48" s="131"/>
      <c r="AD48" s="132"/>
      <c r="AE48" s="132"/>
      <c r="AF48" s="132"/>
      <c r="AG48" s="132"/>
      <c r="AH48" s="153"/>
      <c r="AI48" s="132"/>
      <c r="AJ48" s="132"/>
      <c r="AK48" s="132"/>
      <c r="AL48" s="132"/>
      <c r="AM48" s="132"/>
      <c r="AN48" s="132"/>
      <c r="AO48" s="132"/>
      <c r="AP48" s="131"/>
      <c r="AQ48" s="138"/>
      <c r="AR48" s="132"/>
      <c r="AS48" s="132"/>
      <c r="AT48" s="132"/>
      <c r="AU48" s="138"/>
      <c r="AV48" s="132"/>
      <c r="AW48" s="132"/>
      <c r="AX48" s="132"/>
    </row>
    <row r="49" spans="1:50" s="146" customFormat="1" ht="9.9499999999999993" customHeight="1">
      <c r="A49" s="133"/>
      <c r="B49" s="356"/>
      <c r="C49" s="141"/>
      <c r="D49" s="154"/>
      <c r="E49" s="166" t="s">
        <v>337</v>
      </c>
      <c r="F49" s="212" t="s">
        <v>338</v>
      </c>
      <c r="G49" s="166" t="s">
        <v>339</v>
      </c>
      <c r="H49" s="171"/>
      <c r="I49" s="166" t="s">
        <v>340</v>
      </c>
      <c r="J49" s="166"/>
      <c r="K49" s="157"/>
      <c r="L49" s="158"/>
      <c r="M49" s="158"/>
      <c r="N49" s="158"/>
      <c r="O49" s="359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5"/>
      <c r="AR49" s="140"/>
      <c r="AS49" s="140"/>
      <c r="AT49" s="140"/>
      <c r="AU49" s="145"/>
      <c r="AV49" s="140"/>
      <c r="AW49" s="144"/>
      <c r="AX49" s="140"/>
    </row>
    <row r="50" spans="1:50" s="139" customFormat="1" ht="27.95" customHeight="1">
      <c r="A50" s="133" t="s">
        <v>128</v>
      </c>
      <c r="B50" s="354" t="s">
        <v>341</v>
      </c>
      <c r="C50" s="134" t="s">
        <v>172</v>
      </c>
      <c r="D50" s="147" t="s">
        <v>342</v>
      </c>
      <c r="E50" s="169" t="s">
        <v>343</v>
      </c>
      <c r="F50" s="213" t="s">
        <v>344</v>
      </c>
      <c r="G50" s="195" t="s">
        <v>345</v>
      </c>
      <c r="H50" s="150" t="s">
        <v>612</v>
      </c>
      <c r="I50" s="195" t="s">
        <v>346</v>
      </c>
      <c r="J50" s="195"/>
      <c r="K50" s="162">
        <v>5.2</v>
      </c>
      <c r="L50" s="163">
        <v>2.5</v>
      </c>
      <c r="M50" s="163">
        <v>2</v>
      </c>
      <c r="N50" s="163">
        <v>2.5</v>
      </c>
      <c r="O50" s="360">
        <f>K50*70+L50*75+M50*25+N50*45</f>
        <v>714</v>
      </c>
      <c r="P50" s="132"/>
      <c r="Q50" s="132"/>
      <c r="R50" s="132"/>
      <c r="S50" s="138"/>
      <c r="T50" s="132"/>
      <c r="U50" s="200"/>
      <c r="V50" s="137"/>
      <c r="W50" s="137"/>
      <c r="X50" s="137"/>
      <c r="Y50" s="132"/>
      <c r="Z50" s="137"/>
      <c r="AA50" s="137"/>
      <c r="AB50" s="132"/>
      <c r="AC50" s="131"/>
      <c r="AD50" s="132"/>
      <c r="AE50" s="132"/>
      <c r="AF50" s="132"/>
      <c r="AG50" s="132"/>
      <c r="AH50" s="153"/>
      <c r="AI50" s="132"/>
      <c r="AJ50" s="132"/>
      <c r="AK50" s="132"/>
      <c r="AL50" s="132"/>
      <c r="AM50" s="132"/>
      <c r="AN50" s="132"/>
      <c r="AO50" s="132"/>
      <c r="AP50" s="131"/>
      <c r="AQ50" s="138"/>
      <c r="AR50" s="132"/>
      <c r="AS50" s="132"/>
      <c r="AT50" s="132"/>
      <c r="AU50" s="138"/>
      <c r="AV50" s="132"/>
      <c r="AW50" s="132"/>
      <c r="AX50" s="132"/>
    </row>
    <row r="51" spans="1:50" s="146" customFormat="1" ht="9.9499999999999993" customHeight="1">
      <c r="A51" s="133"/>
      <c r="B51" s="356"/>
      <c r="C51" s="141"/>
      <c r="D51" s="154"/>
      <c r="E51" s="155" t="s">
        <v>347</v>
      </c>
      <c r="F51" s="214" t="s">
        <v>348</v>
      </c>
      <c r="G51" s="155" t="s">
        <v>349</v>
      </c>
      <c r="H51" s="345"/>
      <c r="I51" s="155" t="s">
        <v>350</v>
      </c>
      <c r="J51" s="155"/>
      <c r="K51" s="151"/>
      <c r="L51" s="152"/>
      <c r="M51" s="152"/>
      <c r="N51" s="152"/>
      <c r="O51" s="358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5"/>
      <c r="AR51" s="140"/>
      <c r="AS51" s="140"/>
      <c r="AT51" s="140"/>
      <c r="AU51" s="145"/>
      <c r="AV51" s="140"/>
      <c r="AW51" s="144"/>
      <c r="AX51" s="140"/>
    </row>
    <row r="52" spans="1:50" s="139" customFormat="1" ht="22.5" customHeight="1">
      <c r="A52" s="133"/>
      <c r="B52" s="354" t="s">
        <v>351</v>
      </c>
      <c r="C52" s="134" t="s">
        <v>352</v>
      </c>
      <c r="D52" s="135" t="s">
        <v>353</v>
      </c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355"/>
      <c r="P52" s="132"/>
      <c r="Q52" s="132"/>
      <c r="R52" s="132"/>
      <c r="S52" s="138"/>
      <c r="T52" s="132"/>
      <c r="U52" s="200"/>
      <c r="V52" s="137"/>
      <c r="W52" s="137"/>
      <c r="X52" s="137"/>
      <c r="Y52" s="132"/>
      <c r="Z52" s="137"/>
      <c r="AA52" s="137"/>
      <c r="AB52" s="132"/>
      <c r="AC52" s="131"/>
      <c r="AD52" s="132"/>
      <c r="AE52" s="132"/>
      <c r="AF52" s="132"/>
      <c r="AG52" s="132"/>
      <c r="AH52" s="153"/>
      <c r="AI52" s="132"/>
      <c r="AJ52" s="132"/>
      <c r="AK52" s="132"/>
      <c r="AL52" s="132"/>
      <c r="AM52" s="132"/>
      <c r="AN52" s="132"/>
      <c r="AO52" s="132"/>
      <c r="AP52" s="131"/>
      <c r="AQ52" s="138"/>
      <c r="AR52" s="132"/>
      <c r="AS52" s="132"/>
      <c r="AT52" s="132"/>
      <c r="AU52" s="138"/>
      <c r="AV52" s="132"/>
      <c r="AW52" s="132"/>
      <c r="AX52" s="132"/>
    </row>
    <row r="53" spans="1:50" s="146" customFormat="1" ht="9.9499999999999993" customHeight="1" thickBot="1">
      <c r="A53" s="133"/>
      <c r="B53" s="364"/>
      <c r="C53" s="141"/>
      <c r="D53" s="142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357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5"/>
      <c r="AR53" s="140"/>
      <c r="AS53" s="140"/>
      <c r="AT53" s="140"/>
      <c r="AU53" s="145"/>
      <c r="AV53" s="140"/>
      <c r="AW53" s="144"/>
      <c r="AX53" s="140"/>
    </row>
    <row r="54" spans="1:50" s="139" customFormat="1" ht="27.95" customHeight="1" thickTop="1">
      <c r="A54" s="133" t="s">
        <v>128</v>
      </c>
      <c r="B54" s="354" t="s">
        <v>354</v>
      </c>
      <c r="C54" s="134" t="s">
        <v>311</v>
      </c>
      <c r="D54" s="147" t="s">
        <v>119</v>
      </c>
      <c r="E54" s="148" t="s">
        <v>355</v>
      </c>
      <c r="F54" s="159" t="s">
        <v>356</v>
      </c>
      <c r="G54" s="149" t="s">
        <v>357</v>
      </c>
      <c r="H54" s="150" t="s">
        <v>612</v>
      </c>
      <c r="I54" s="149" t="s">
        <v>358</v>
      </c>
      <c r="J54" s="197" t="s">
        <v>249</v>
      </c>
      <c r="K54" s="162">
        <v>5.3</v>
      </c>
      <c r="L54" s="163">
        <v>2.5</v>
      </c>
      <c r="M54" s="163">
        <v>2.1</v>
      </c>
      <c r="N54" s="163">
        <v>2.8</v>
      </c>
      <c r="O54" s="360">
        <f>K54*70+L54*75+M54*25+N54*45</f>
        <v>737</v>
      </c>
      <c r="P54" s="132"/>
      <c r="Q54" s="132"/>
      <c r="R54" s="132"/>
      <c r="S54" s="138"/>
      <c r="T54" s="132"/>
      <c r="U54" s="200"/>
      <c r="V54" s="137"/>
      <c r="W54" s="137"/>
      <c r="X54" s="137"/>
      <c r="Y54" s="132"/>
      <c r="Z54" s="137"/>
      <c r="AA54" s="137"/>
      <c r="AB54" s="132"/>
      <c r="AC54" s="131"/>
      <c r="AD54" s="132"/>
      <c r="AE54" s="132"/>
      <c r="AF54" s="132"/>
      <c r="AG54" s="132"/>
      <c r="AH54" s="153"/>
      <c r="AI54" s="132"/>
      <c r="AJ54" s="132"/>
      <c r="AK54" s="132"/>
      <c r="AL54" s="132"/>
      <c r="AM54" s="132"/>
      <c r="AN54" s="132"/>
      <c r="AO54" s="132"/>
      <c r="AP54" s="131"/>
      <c r="AQ54" s="138"/>
      <c r="AR54" s="132"/>
      <c r="AS54" s="132"/>
      <c r="AT54" s="132"/>
      <c r="AU54" s="138"/>
      <c r="AV54" s="132"/>
      <c r="AW54" s="132"/>
      <c r="AX54" s="132"/>
    </row>
    <row r="55" spans="1:50" s="146" customFormat="1" ht="9.9499999999999993" customHeight="1" thickBot="1">
      <c r="A55" s="133"/>
      <c r="B55" s="368"/>
      <c r="C55" s="369"/>
      <c r="D55" s="370"/>
      <c r="E55" s="371" t="s">
        <v>359</v>
      </c>
      <c r="F55" s="372" t="s">
        <v>360</v>
      </c>
      <c r="G55" s="371" t="s">
        <v>361</v>
      </c>
      <c r="H55" s="373"/>
      <c r="I55" s="371" t="s">
        <v>362</v>
      </c>
      <c r="J55" s="374"/>
      <c r="K55" s="375"/>
      <c r="L55" s="376"/>
      <c r="M55" s="376"/>
      <c r="N55" s="376"/>
      <c r="O55" s="377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5"/>
      <c r="AR55" s="140"/>
      <c r="AS55" s="140"/>
      <c r="AT55" s="140"/>
      <c r="AU55" s="145"/>
      <c r="AV55" s="140"/>
      <c r="AW55" s="144"/>
      <c r="AX55" s="140"/>
    </row>
    <row r="56" spans="1:50" ht="16.5" customHeight="1">
      <c r="A56" s="218" t="s">
        <v>363</v>
      </c>
      <c r="B56" s="219"/>
      <c r="C56" s="219"/>
      <c r="D56" s="219"/>
      <c r="E56" s="219"/>
      <c r="F56" s="219"/>
      <c r="G56" s="219"/>
      <c r="H56" s="220"/>
      <c r="I56" s="219"/>
      <c r="J56" s="219"/>
      <c r="K56" s="219"/>
      <c r="L56" s="219"/>
      <c r="M56" s="219"/>
      <c r="N56" s="219"/>
      <c r="O56" s="221" t="s">
        <v>364</v>
      </c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30"/>
      <c r="AX56" s="130"/>
    </row>
    <row r="57" spans="1:50" ht="16.5" customHeight="1">
      <c r="A57" s="218" t="s">
        <v>365</v>
      </c>
      <c r="B57" s="222"/>
      <c r="C57" s="222"/>
      <c r="D57" s="222"/>
      <c r="E57" s="222"/>
      <c r="F57" s="222"/>
      <c r="G57" s="222"/>
      <c r="H57" s="223"/>
      <c r="I57" s="222"/>
      <c r="J57" s="222"/>
      <c r="K57" s="222"/>
      <c r="L57" s="222"/>
      <c r="M57" s="222"/>
      <c r="N57" s="222"/>
      <c r="O57" s="221" t="s">
        <v>366</v>
      </c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30"/>
      <c r="AX57" s="130"/>
    </row>
    <row r="58" spans="1:50" ht="22.15" customHeight="1">
      <c r="A58" s="224" t="s">
        <v>367</v>
      </c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30"/>
      <c r="AX58" s="130"/>
    </row>
    <row r="59" spans="1:50" s="127" customFormat="1">
      <c r="A59" s="123"/>
      <c r="B59" s="225"/>
      <c r="C59" s="123"/>
      <c r="D59" s="226"/>
      <c r="E59" s="126"/>
      <c r="G59" s="126"/>
      <c r="H59" s="227"/>
      <c r="K59" s="123"/>
      <c r="L59" s="123"/>
      <c r="M59" s="123"/>
      <c r="N59" s="123"/>
      <c r="O59" s="123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W59" s="123"/>
      <c r="AX59" s="123"/>
    </row>
    <row r="60" spans="1:50" s="127" customFormat="1" ht="19.5">
      <c r="A60" s="123"/>
      <c r="B60" s="225"/>
      <c r="C60" s="123"/>
      <c r="D60" s="226"/>
      <c r="E60" s="126"/>
      <c r="G60" s="229"/>
      <c r="H60" s="227"/>
      <c r="K60" s="123"/>
      <c r="L60" s="123"/>
      <c r="M60" s="123"/>
      <c r="N60" s="123"/>
      <c r="O60" s="123"/>
      <c r="P60" s="230"/>
      <c r="Q60" s="230"/>
      <c r="R60" s="230"/>
      <c r="S60" s="230"/>
      <c r="T60" s="230"/>
      <c r="U60" s="230"/>
      <c r="V60" s="230"/>
      <c r="W60" s="230"/>
      <c r="X60" s="230"/>
      <c r="Y60" s="230"/>
      <c r="Z60" s="230"/>
      <c r="AA60" s="230"/>
      <c r="AB60" s="230"/>
      <c r="AC60" s="230"/>
      <c r="AD60" s="230"/>
      <c r="AE60" s="230"/>
      <c r="AF60" s="230"/>
      <c r="AG60" s="230"/>
      <c r="AH60" s="230"/>
      <c r="AI60" s="230"/>
      <c r="AJ60" s="126"/>
      <c r="AK60" s="126"/>
      <c r="AL60" s="126"/>
      <c r="AM60" s="126"/>
      <c r="AN60" s="126"/>
      <c r="AO60" s="126"/>
      <c r="AP60" s="126"/>
      <c r="AQ60" s="126"/>
      <c r="AW60" s="123"/>
      <c r="AX60" s="123"/>
    </row>
    <row r="61" spans="1:50" s="127" customFormat="1">
      <c r="A61" s="123"/>
      <c r="B61" s="225"/>
      <c r="C61" s="123"/>
      <c r="D61" s="226"/>
      <c r="E61" s="126"/>
      <c r="F61" s="126"/>
      <c r="G61" s="228"/>
      <c r="H61" s="231"/>
      <c r="I61" s="229"/>
      <c r="J61" s="229"/>
      <c r="K61" s="123"/>
      <c r="L61" s="123"/>
      <c r="M61" s="123"/>
      <c r="N61" s="123"/>
      <c r="O61" s="123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W61" s="123"/>
      <c r="AX61" s="123"/>
    </row>
    <row r="62" spans="1:50" s="127" customFormat="1" ht="21">
      <c r="A62" s="123"/>
      <c r="B62" s="225"/>
      <c r="C62" s="123"/>
      <c r="D62" s="226"/>
      <c r="E62" s="232"/>
      <c r="F62" s="229"/>
      <c r="G62" s="229"/>
      <c r="H62" s="231"/>
      <c r="I62" s="228"/>
      <c r="J62" s="228"/>
      <c r="K62" s="123"/>
      <c r="L62" s="123"/>
      <c r="M62" s="123"/>
      <c r="N62" s="123"/>
      <c r="O62" s="123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W62" s="123"/>
      <c r="AX62" s="123"/>
    </row>
    <row r="63" spans="1:50" s="127" customFormat="1">
      <c r="A63" s="123"/>
      <c r="B63" s="225"/>
      <c r="C63" s="123"/>
      <c r="D63" s="226"/>
      <c r="E63" s="228"/>
      <c r="F63" s="228"/>
      <c r="G63" s="228"/>
      <c r="H63" s="231"/>
      <c r="I63" s="126"/>
      <c r="J63" s="126"/>
      <c r="L63" s="123"/>
      <c r="M63" s="123"/>
      <c r="N63" s="123"/>
      <c r="O63" s="123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W63" s="123"/>
      <c r="AX63" s="123"/>
    </row>
    <row r="64" spans="1:50" s="127" customFormat="1">
      <c r="A64" s="123"/>
      <c r="B64" s="225"/>
      <c r="C64" s="123"/>
      <c r="D64" s="226"/>
      <c r="E64" s="126"/>
      <c r="F64" s="126"/>
      <c r="G64" s="126"/>
      <c r="H64" s="231"/>
      <c r="I64" s="126"/>
      <c r="J64" s="126"/>
      <c r="K64" s="123"/>
      <c r="L64" s="123"/>
      <c r="M64" s="123"/>
      <c r="N64" s="123"/>
      <c r="O64" s="123"/>
      <c r="AW64" s="123"/>
      <c r="AX64" s="123"/>
    </row>
    <row r="65" spans="1:50" s="127" customFormat="1">
      <c r="A65" s="123"/>
      <c r="B65" s="225"/>
      <c r="C65" s="123"/>
      <c r="D65" s="226"/>
      <c r="E65" s="126"/>
      <c r="H65" s="227"/>
      <c r="K65" s="123"/>
      <c r="L65" s="123"/>
      <c r="M65" s="123"/>
      <c r="N65" s="123"/>
      <c r="O65" s="123"/>
      <c r="AW65" s="123"/>
      <c r="AX65" s="123"/>
    </row>
    <row r="66" spans="1:50" s="127" customFormat="1">
      <c r="A66" s="123"/>
      <c r="B66" s="225"/>
      <c r="C66" s="123"/>
      <c r="D66" s="226"/>
      <c r="E66" s="126"/>
      <c r="H66" s="227"/>
      <c r="K66" s="123"/>
      <c r="L66" s="123"/>
      <c r="M66" s="123"/>
      <c r="N66" s="123"/>
      <c r="O66" s="123"/>
      <c r="AW66" s="123"/>
      <c r="AX66" s="123"/>
    </row>
    <row r="67" spans="1:50" s="127" customFormat="1">
      <c r="A67" s="123"/>
      <c r="B67" s="225"/>
      <c r="C67" s="123"/>
      <c r="D67" s="226"/>
      <c r="E67" s="126"/>
      <c r="H67" s="227"/>
      <c r="K67" s="123"/>
      <c r="L67" s="123"/>
      <c r="M67" s="123"/>
      <c r="N67" s="123"/>
      <c r="O67" s="123"/>
      <c r="AW67" s="123"/>
      <c r="AX67" s="123"/>
    </row>
  </sheetData>
  <mergeCells count="257">
    <mergeCell ref="K54:K55"/>
    <mergeCell ref="L54:L55"/>
    <mergeCell ref="M54:M55"/>
    <mergeCell ref="N54:N55"/>
    <mergeCell ref="O54:O55"/>
    <mergeCell ref="A54:A55"/>
    <mergeCell ref="B54:B55"/>
    <mergeCell ref="C54:C55"/>
    <mergeCell ref="D54:D55"/>
    <mergeCell ref="H54:H55"/>
    <mergeCell ref="J54:J55"/>
    <mergeCell ref="K50:K51"/>
    <mergeCell ref="L50:L51"/>
    <mergeCell ref="M50:M51"/>
    <mergeCell ref="N50:N51"/>
    <mergeCell ref="O50:O51"/>
    <mergeCell ref="A52:A53"/>
    <mergeCell ref="B52:B53"/>
    <mergeCell ref="C52:C53"/>
    <mergeCell ref="D52:O53"/>
    <mergeCell ref="A50:A51"/>
    <mergeCell ref="B50:B51"/>
    <mergeCell ref="C50:C51"/>
    <mergeCell ref="D50:D51"/>
    <mergeCell ref="H50:H51"/>
    <mergeCell ref="H48:H49"/>
    <mergeCell ref="K48:K49"/>
    <mergeCell ref="L48:L49"/>
    <mergeCell ref="M48:M49"/>
    <mergeCell ref="N48:N49"/>
    <mergeCell ref="O48:O49"/>
    <mergeCell ref="K46:K47"/>
    <mergeCell ref="L46:L47"/>
    <mergeCell ref="M46:M47"/>
    <mergeCell ref="N46:N47"/>
    <mergeCell ref="O46:O47"/>
    <mergeCell ref="A48:A49"/>
    <mergeCell ref="B48:B49"/>
    <mergeCell ref="C48:C49"/>
    <mergeCell ref="D48:D49"/>
    <mergeCell ref="K44:K45"/>
    <mergeCell ref="L44:L45"/>
    <mergeCell ref="M44:M45"/>
    <mergeCell ref="N44:N45"/>
    <mergeCell ref="O44:O45"/>
    <mergeCell ref="A46:A47"/>
    <mergeCell ref="B46:B47"/>
    <mergeCell ref="C46:C47"/>
    <mergeCell ref="D46:D47"/>
    <mergeCell ref="H46:H47"/>
    <mergeCell ref="A44:A45"/>
    <mergeCell ref="B44:B45"/>
    <mergeCell ref="C44:C45"/>
    <mergeCell ref="D44:D45"/>
    <mergeCell ref="H44:H45"/>
    <mergeCell ref="H42:H43"/>
    <mergeCell ref="K42:K43"/>
    <mergeCell ref="L42:L43"/>
    <mergeCell ref="M42:M43"/>
    <mergeCell ref="N42:N43"/>
    <mergeCell ref="O42:O43"/>
    <mergeCell ref="K40:K41"/>
    <mergeCell ref="L40:L41"/>
    <mergeCell ref="M40:M41"/>
    <mergeCell ref="N40:N41"/>
    <mergeCell ref="O40:O41"/>
    <mergeCell ref="A42:A43"/>
    <mergeCell ref="B42:B43"/>
    <mergeCell ref="C42:C43"/>
    <mergeCell ref="D42:D43"/>
    <mergeCell ref="L38:L39"/>
    <mergeCell ref="M38:M39"/>
    <mergeCell ref="N38:N39"/>
    <mergeCell ref="O38:O39"/>
    <mergeCell ref="A40:A41"/>
    <mergeCell ref="B40:B41"/>
    <mergeCell ref="C40:C41"/>
    <mergeCell ref="D40:D41"/>
    <mergeCell ref="H40:H41"/>
    <mergeCell ref="N36:N37"/>
    <mergeCell ref="O36:O37"/>
    <mergeCell ref="Q36:Q37"/>
    <mergeCell ref="A38:A39"/>
    <mergeCell ref="B38:B39"/>
    <mergeCell ref="C38:C39"/>
    <mergeCell ref="D38:D39"/>
    <mergeCell ref="H38:H39"/>
    <mergeCell ref="K38:K39"/>
    <mergeCell ref="O34:O35"/>
    <mergeCell ref="A36:A37"/>
    <mergeCell ref="B36:B37"/>
    <mergeCell ref="C36:C37"/>
    <mergeCell ref="D36:D37"/>
    <mergeCell ref="H36:H37"/>
    <mergeCell ref="K36:K37"/>
    <mergeCell ref="L36:L37"/>
    <mergeCell ref="M36:M37"/>
    <mergeCell ref="Q32:Q33"/>
    <mergeCell ref="A34:A35"/>
    <mergeCell ref="B34:B35"/>
    <mergeCell ref="C34:C35"/>
    <mergeCell ref="D34:D35"/>
    <mergeCell ref="H34:H35"/>
    <mergeCell ref="K34:K35"/>
    <mergeCell ref="L34:L35"/>
    <mergeCell ref="M34:M35"/>
    <mergeCell ref="N34:N35"/>
    <mergeCell ref="H32:H33"/>
    <mergeCell ref="K32:K33"/>
    <mergeCell ref="L32:L33"/>
    <mergeCell ref="M32:M33"/>
    <mergeCell ref="N32:N33"/>
    <mergeCell ref="O32:O33"/>
    <mergeCell ref="K30:K31"/>
    <mergeCell ref="L30:L31"/>
    <mergeCell ref="M30:M31"/>
    <mergeCell ref="N30:N31"/>
    <mergeCell ref="O30:O31"/>
    <mergeCell ref="A32:A33"/>
    <mergeCell ref="B32:B33"/>
    <mergeCell ref="C32:C33"/>
    <mergeCell ref="D32:D33"/>
    <mergeCell ref="L28:L29"/>
    <mergeCell ref="M28:M29"/>
    <mergeCell ref="N28:N29"/>
    <mergeCell ref="O28:O29"/>
    <mergeCell ref="A30:A31"/>
    <mergeCell ref="B30:B31"/>
    <mergeCell ref="C30:C31"/>
    <mergeCell ref="D30:D31"/>
    <mergeCell ref="H30:H31"/>
    <mergeCell ref="J30:J31"/>
    <mergeCell ref="L26:L27"/>
    <mergeCell ref="M26:M27"/>
    <mergeCell ref="N26:N27"/>
    <mergeCell ref="O26:O27"/>
    <mergeCell ref="A28:A29"/>
    <mergeCell ref="B28:B29"/>
    <mergeCell ref="C28:C29"/>
    <mergeCell ref="D28:D29"/>
    <mergeCell ref="H28:H29"/>
    <mergeCell ref="K28:K29"/>
    <mergeCell ref="A26:A27"/>
    <mergeCell ref="B26:B27"/>
    <mergeCell ref="C26:C27"/>
    <mergeCell ref="D26:D27"/>
    <mergeCell ref="H26:H27"/>
    <mergeCell ref="K26:K27"/>
    <mergeCell ref="H24:H25"/>
    <mergeCell ref="K24:K25"/>
    <mergeCell ref="L24:L25"/>
    <mergeCell ref="M24:M25"/>
    <mergeCell ref="N24:N25"/>
    <mergeCell ref="O24:O25"/>
    <mergeCell ref="K22:K23"/>
    <mergeCell ref="L22:L23"/>
    <mergeCell ref="M22:M23"/>
    <mergeCell ref="N22:N23"/>
    <mergeCell ref="O22:O23"/>
    <mergeCell ref="A24:A25"/>
    <mergeCell ref="B24:B25"/>
    <mergeCell ref="C24:C25"/>
    <mergeCell ref="D24:D25"/>
    <mergeCell ref="K20:K21"/>
    <mergeCell ref="L20:L21"/>
    <mergeCell ref="M20:M21"/>
    <mergeCell ref="N20:N21"/>
    <mergeCell ref="O20:O21"/>
    <mergeCell ref="A22:A23"/>
    <mergeCell ref="B22:B23"/>
    <mergeCell ref="C22:C23"/>
    <mergeCell ref="D22:D23"/>
    <mergeCell ref="H22:H23"/>
    <mergeCell ref="A20:A21"/>
    <mergeCell ref="B20:B21"/>
    <mergeCell ref="C20:C21"/>
    <mergeCell ref="D20:D21"/>
    <mergeCell ref="H20:H21"/>
    <mergeCell ref="J20:J21"/>
    <mergeCell ref="J18:J19"/>
    <mergeCell ref="K18:K19"/>
    <mergeCell ref="L18:L19"/>
    <mergeCell ref="M18:M19"/>
    <mergeCell ref="N18:N19"/>
    <mergeCell ref="O18:O19"/>
    <mergeCell ref="K16:K17"/>
    <mergeCell ref="L16:L17"/>
    <mergeCell ref="M16:M17"/>
    <mergeCell ref="N16:N17"/>
    <mergeCell ref="O16:O17"/>
    <mergeCell ref="A18:A19"/>
    <mergeCell ref="B18:B19"/>
    <mergeCell ref="C18:C19"/>
    <mergeCell ref="D18:D19"/>
    <mergeCell ref="H18:H19"/>
    <mergeCell ref="K14:K15"/>
    <mergeCell ref="L14:L15"/>
    <mergeCell ref="M14:M15"/>
    <mergeCell ref="N14:N15"/>
    <mergeCell ref="O14:O15"/>
    <mergeCell ref="A16:A17"/>
    <mergeCell ref="B16:B17"/>
    <mergeCell ref="C16:C17"/>
    <mergeCell ref="D16:D17"/>
    <mergeCell ref="H16:H17"/>
    <mergeCell ref="K12:K13"/>
    <mergeCell ref="L12:L13"/>
    <mergeCell ref="M12:M13"/>
    <mergeCell ref="N12:N13"/>
    <mergeCell ref="O12:O13"/>
    <mergeCell ref="A14:A15"/>
    <mergeCell ref="B14:B15"/>
    <mergeCell ref="C14:C15"/>
    <mergeCell ref="D14:D15"/>
    <mergeCell ref="H14:H15"/>
    <mergeCell ref="K10:K11"/>
    <mergeCell ref="L10:L11"/>
    <mergeCell ref="M10:M11"/>
    <mergeCell ref="N10:N11"/>
    <mergeCell ref="O10:O11"/>
    <mergeCell ref="A12:A13"/>
    <mergeCell ref="B12:B13"/>
    <mergeCell ref="C12:C13"/>
    <mergeCell ref="D12:D13"/>
    <mergeCell ref="H12:H13"/>
    <mergeCell ref="K8:K9"/>
    <mergeCell ref="L8:L9"/>
    <mergeCell ref="M8:M9"/>
    <mergeCell ref="N8:N9"/>
    <mergeCell ref="O8:O9"/>
    <mergeCell ref="A10:A11"/>
    <mergeCell ref="B10:B11"/>
    <mergeCell ref="C10:C11"/>
    <mergeCell ref="D10:D11"/>
    <mergeCell ref="H10:H11"/>
    <mergeCell ref="K6:K7"/>
    <mergeCell ref="L6:L7"/>
    <mergeCell ref="M6:M7"/>
    <mergeCell ref="N6:N7"/>
    <mergeCell ref="O6:O7"/>
    <mergeCell ref="A8:A9"/>
    <mergeCell ref="B8:B9"/>
    <mergeCell ref="C8:C9"/>
    <mergeCell ref="D8:D9"/>
    <mergeCell ref="H8:H9"/>
    <mergeCell ref="A6:A7"/>
    <mergeCell ref="B6:B7"/>
    <mergeCell ref="C6:C7"/>
    <mergeCell ref="D6:D7"/>
    <mergeCell ref="H6:H7"/>
    <mergeCell ref="B1:O2"/>
    <mergeCell ref="F3:H3"/>
    <mergeCell ref="I3:J3"/>
    <mergeCell ref="A4:A5"/>
    <mergeCell ref="B4:B5"/>
    <mergeCell ref="C4:C5"/>
    <mergeCell ref="D4:O5"/>
  </mergeCells>
  <phoneticPr fontId="1" type="noConversion"/>
  <pageMargins left="0.82677165354330717" right="0.31496062992125984" top="0.78740157480314965" bottom="3.937007874015748E-2" header="0.31496062992125984" footer="0.31496062992125984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59"/>
  <sheetViews>
    <sheetView topLeftCell="A31" workbookViewId="0">
      <selection activeCell="R31" sqref="R31"/>
    </sheetView>
  </sheetViews>
  <sheetFormatPr defaultColWidth="8.875" defaultRowHeight="21"/>
  <cols>
    <col min="1" max="1" width="2.375" style="233" customWidth="1"/>
    <col min="2" max="2" width="2.125" style="233" customWidth="1"/>
    <col min="3" max="3" width="15.625" style="233" customWidth="1"/>
    <col min="4" max="5" width="18.625" style="233" customWidth="1"/>
    <col min="6" max="6" width="15.625" style="233" customWidth="1"/>
    <col min="7" max="7" width="3.625" style="342" customWidth="1"/>
    <col min="8" max="8" width="16.625" style="233" customWidth="1"/>
    <col min="9" max="9" width="3.625" style="343" customWidth="1"/>
    <col min="10" max="13" width="2.125" style="344" customWidth="1"/>
    <col min="14" max="14" width="2.125" style="233" customWidth="1"/>
    <col min="15" max="256" width="8.875" style="233"/>
    <col min="257" max="257" width="2.375" style="233" customWidth="1"/>
    <col min="258" max="258" width="2.125" style="233" customWidth="1"/>
    <col min="259" max="259" width="15.625" style="233" customWidth="1"/>
    <col min="260" max="261" width="18.625" style="233" customWidth="1"/>
    <col min="262" max="262" width="15.625" style="233" customWidth="1"/>
    <col min="263" max="263" width="3.625" style="233" customWidth="1"/>
    <col min="264" max="264" width="16.625" style="233" customWidth="1"/>
    <col min="265" max="265" width="3.625" style="233" customWidth="1"/>
    <col min="266" max="270" width="2.125" style="233" customWidth="1"/>
    <col min="271" max="512" width="8.875" style="233"/>
    <col min="513" max="513" width="2.375" style="233" customWidth="1"/>
    <col min="514" max="514" width="2.125" style="233" customWidth="1"/>
    <col min="515" max="515" width="15.625" style="233" customWidth="1"/>
    <col min="516" max="517" width="18.625" style="233" customWidth="1"/>
    <col min="518" max="518" width="15.625" style="233" customWidth="1"/>
    <col min="519" max="519" width="3.625" style="233" customWidth="1"/>
    <col min="520" max="520" width="16.625" style="233" customWidth="1"/>
    <col min="521" max="521" width="3.625" style="233" customWidth="1"/>
    <col min="522" max="526" width="2.125" style="233" customWidth="1"/>
    <col min="527" max="768" width="8.875" style="233"/>
    <col min="769" max="769" width="2.375" style="233" customWidth="1"/>
    <col min="770" max="770" width="2.125" style="233" customWidth="1"/>
    <col min="771" max="771" width="15.625" style="233" customWidth="1"/>
    <col min="772" max="773" width="18.625" style="233" customWidth="1"/>
    <col min="774" max="774" width="15.625" style="233" customWidth="1"/>
    <col min="775" max="775" width="3.625" style="233" customWidth="1"/>
    <col min="776" max="776" width="16.625" style="233" customWidth="1"/>
    <col min="777" max="777" width="3.625" style="233" customWidth="1"/>
    <col min="778" max="782" width="2.125" style="233" customWidth="1"/>
    <col min="783" max="1024" width="8.875" style="233"/>
    <col min="1025" max="1025" width="2.375" style="233" customWidth="1"/>
    <col min="1026" max="1026" width="2.125" style="233" customWidth="1"/>
    <col min="1027" max="1027" width="15.625" style="233" customWidth="1"/>
    <col min="1028" max="1029" width="18.625" style="233" customWidth="1"/>
    <col min="1030" max="1030" width="15.625" style="233" customWidth="1"/>
    <col min="1031" max="1031" width="3.625" style="233" customWidth="1"/>
    <col min="1032" max="1032" width="16.625" style="233" customWidth="1"/>
    <col min="1033" max="1033" width="3.625" style="233" customWidth="1"/>
    <col min="1034" max="1038" width="2.125" style="233" customWidth="1"/>
    <col min="1039" max="1280" width="8.875" style="233"/>
    <col min="1281" max="1281" width="2.375" style="233" customWidth="1"/>
    <col min="1282" max="1282" width="2.125" style="233" customWidth="1"/>
    <col min="1283" max="1283" width="15.625" style="233" customWidth="1"/>
    <col min="1284" max="1285" width="18.625" style="233" customWidth="1"/>
    <col min="1286" max="1286" width="15.625" style="233" customWidth="1"/>
    <col min="1287" max="1287" width="3.625" style="233" customWidth="1"/>
    <col min="1288" max="1288" width="16.625" style="233" customWidth="1"/>
    <col min="1289" max="1289" width="3.625" style="233" customWidth="1"/>
    <col min="1290" max="1294" width="2.125" style="233" customWidth="1"/>
    <col min="1295" max="1536" width="8.875" style="233"/>
    <col min="1537" max="1537" width="2.375" style="233" customWidth="1"/>
    <col min="1538" max="1538" width="2.125" style="233" customWidth="1"/>
    <col min="1539" max="1539" width="15.625" style="233" customWidth="1"/>
    <col min="1540" max="1541" width="18.625" style="233" customWidth="1"/>
    <col min="1542" max="1542" width="15.625" style="233" customWidth="1"/>
    <col min="1543" max="1543" width="3.625" style="233" customWidth="1"/>
    <col min="1544" max="1544" width="16.625" style="233" customWidth="1"/>
    <col min="1545" max="1545" width="3.625" style="233" customWidth="1"/>
    <col min="1546" max="1550" width="2.125" style="233" customWidth="1"/>
    <col min="1551" max="1792" width="8.875" style="233"/>
    <col min="1793" max="1793" width="2.375" style="233" customWidth="1"/>
    <col min="1794" max="1794" width="2.125" style="233" customWidth="1"/>
    <col min="1795" max="1795" width="15.625" style="233" customWidth="1"/>
    <col min="1796" max="1797" width="18.625" style="233" customWidth="1"/>
    <col min="1798" max="1798" width="15.625" style="233" customWidth="1"/>
    <col min="1799" max="1799" width="3.625" style="233" customWidth="1"/>
    <col min="1800" max="1800" width="16.625" style="233" customWidth="1"/>
    <col min="1801" max="1801" width="3.625" style="233" customWidth="1"/>
    <col min="1802" max="1806" width="2.125" style="233" customWidth="1"/>
    <col min="1807" max="2048" width="8.875" style="233"/>
    <col min="2049" max="2049" width="2.375" style="233" customWidth="1"/>
    <col min="2050" max="2050" width="2.125" style="233" customWidth="1"/>
    <col min="2051" max="2051" width="15.625" style="233" customWidth="1"/>
    <col min="2052" max="2053" width="18.625" style="233" customWidth="1"/>
    <col min="2054" max="2054" width="15.625" style="233" customWidth="1"/>
    <col min="2055" max="2055" width="3.625" style="233" customWidth="1"/>
    <col min="2056" max="2056" width="16.625" style="233" customWidth="1"/>
    <col min="2057" max="2057" width="3.625" style="233" customWidth="1"/>
    <col min="2058" max="2062" width="2.125" style="233" customWidth="1"/>
    <col min="2063" max="2304" width="8.875" style="233"/>
    <col min="2305" max="2305" width="2.375" style="233" customWidth="1"/>
    <col min="2306" max="2306" width="2.125" style="233" customWidth="1"/>
    <col min="2307" max="2307" width="15.625" style="233" customWidth="1"/>
    <col min="2308" max="2309" width="18.625" style="233" customWidth="1"/>
    <col min="2310" max="2310" width="15.625" style="233" customWidth="1"/>
    <col min="2311" max="2311" width="3.625" style="233" customWidth="1"/>
    <col min="2312" max="2312" width="16.625" style="233" customWidth="1"/>
    <col min="2313" max="2313" width="3.625" style="233" customWidth="1"/>
    <col min="2314" max="2318" width="2.125" style="233" customWidth="1"/>
    <col min="2319" max="2560" width="8.875" style="233"/>
    <col min="2561" max="2561" width="2.375" style="233" customWidth="1"/>
    <col min="2562" max="2562" width="2.125" style="233" customWidth="1"/>
    <col min="2563" max="2563" width="15.625" style="233" customWidth="1"/>
    <col min="2564" max="2565" width="18.625" style="233" customWidth="1"/>
    <col min="2566" max="2566" width="15.625" style="233" customWidth="1"/>
    <col min="2567" max="2567" width="3.625" style="233" customWidth="1"/>
    <col min="2568" max="2568" width="16.625" style="233" customWidth="1"/>
    <col min="2569" max="2569" width="3.625" style="233" customWidth="1"/>
    <col min="2570" max="2574" width="2.125" style="233" customWidth="1"/>
    <col min="2575" max="2816" width="8.875" style="233"/>
    <col min="2817" max="2817" width="2.375" style="233" customWidth="1"/>
    <col min="2818" max="2818" width="2.125" style="233" customWidth="1"/>
    <col min="2819" max="2819" width="15.625" style="233" customWidth="1"/>
    <col min="2820" max="2821" width="18.625" style="233" customWidth="1"/>
    <col min="2822" max="2822" width="15.625" style="233" customWidth="1"/>
    <col min="2823" max="2823" width="3.625" style="233" customWidth="1"/>
    <col min="2824" max="2824" width="16.625" style="233" customWidth="1"/>
    <col min="2825" max="2825" width="3.625" style="233" customWidth="1"/>
    <col min="2826" max="2830" width="2.125" style="233" customWidth="1"/>
    <col min="2831" max="3072" width="8.875" style="233"/>
    <col min="3073" max="3073" width="2.375" style="233" customWidth="1"/>
    <col min="3074" max="3074" width="2.125" style="233" customWidth="1"/>
    <col min="3075" max="3075" width="15.625" style="233" customWidth="1"/>
    <col min="3076" max="3077" width="18.625" style="233" customWidth="1"/>
    <col min="3078" max="3078" width="15.625" style="233" customWidth="1"/>
    <col min="3079" max="3079" width="3.625" style="233" customWidth="1"/>
    <col min="3080" max="3080" width="16.625" style="233" customWidth="1"/>
    <col min="3081" max="3081" width="3.625" style="233" customWidth="1"/>
    <col min="3082" max="3086" width="2.125" style="233" customWidth="1"/>
    <col min="3087" max="3328" width="8.875" style="233"/>
    <col min="3329" max="3329" width="2.375" style="233" customWidth="1"/>
    <col min="3330" max="3330" width="2.125" style="233" customWidth="1"/>
    <col min="3331" max="3331" width="15.625" style="233" customWidth="1"/>
    <col min="3332" max="3333" width="18.625" style="233" customWidth="1"/>
    <col min="3334" max="3334" width="15.625" style="233" customWidth="1"/>
    <col min="3335" max="3335" width="3.625" style="233" customWidth="1"/>
    <col min="3336" max="3336" width="16.625" style="233" customWidth="1"/>
    <col min="3337" max="3337" width="3.625" style="233" customWidth="1"/>
    <col min="3338" max="3342" width="2.125" style="233" customWidth="1"/>
    <col min="3343" max="3584" width="8.875" style="233"/>
    <col min="3585" max="3585" width="2.375" style="233" customWidth="1"/>
    <col min="3586" max="3586" width="2.125" style="233" customWidth="1"/>
    <col min="3587" max="3587" width="15.625" style="233" customWidth="1"/>
    <col min="3588" max="3589" width="18.625" style="233" customWidth="1"/>
    <col min="3590" max="3590" width="15.625" style="233" customWidth="1"/>
    <col min="3591" max="3591" width="3.625" style="233" customWidth="1"/>
    <col min="3592" max="3592" width="16.625" style="233" customWidth="1"/>
    <col min="3593" max="3593" width="3.625" style="233" customWidth="1"/>
    <col min="3594" max="3598" width="2.125" style="233" customWidth="1"/>
    <col min="3599" max="3840" width="8.875" style="233"/>
    <col min="3841" max="3841" width="2.375" style="233" customWidth="1"/>
    <col min="3842" max="3842" width="2.125" style="233" customWidth="1"/>
    <col min="3843" max="3843" width="15.625" style="233" customWidth="1"/>
    <col min="3844" max="3845" width="18.625" style="233" customWidth="1"/>
    <col min="3846" max="3846" width="15.625" style="233" customWidth="1"/>
    <col min="3847" max="3847" width="3.625" style="233" customWidth="1"/>
    <col min="3848" max="3848" width="16.625" style="233" customWidth="1"/>
    <col min="3849" max="3849" width="3.625" style="233" customWidth="1"/>
    <col min="3850" max="3854" width="2.125" style="233" customWidth="1"/>
    <col min="3855" max="4096" width="8.875" style="233"/>
    <col min="4097" max="4097" width="2.375" style="233" customWidth="1"/>
    <col min="4098" max="4098" width="2.125" style="233" customWidth="1"/>
    <col min="4099" max="4099" width="15.625" style="233" customWidth="1"/>
    <col min="4100" max="4101" width="18.625" style="233" customWidth="1"/>
    <col min="4102" max="4102" width="15.625" style="233" customWidth="1"/>
    <col min="4103" max="4103" width="3.625" style="233" customWidth="1"/>
    <col min="4104" max="4104" width="16.625" style="233" customWidth="1"/>
    <col min="4105" max="4105" width="3.625" style="233" customWidth="1"/>
    <col min="4106" max="4110" width="2.125" style="233" customWidth="1"/>
    <col min="4111" max="4352" width="8.875" style="233"/>
    <col min="4353" max="4353" width="2.375" style="233" customWidth="1"/>
    <col min="4354" max="4354" width="2.125" style="233" customWidth="1"/>
    <col min="4355" max="4355" width="15.625" style="233" customWidth="1"/>
    <col min="4356" max="4357" width="18.625" style="233" customWidth="1"/>
    <col min="4358" max="4358" width="15.625" style="233" customWidth="1"/>
    <col min="4359" max="4359" width="3.625" style="233" customWidth="1"/>
    <col min="4360" max="4360" width="16.625" style="233" customWidth="1"/>
    <col min="4361" max="4361" width="3.625" style="233" customWidth="1"/>
    <col min="4362" max="4366" width="2.125" style="233" customWidth="1"/>
    <col min="4367" max="4608" width="8.875" style="233"/>
    <col min="4609" max="4609" width="2.375" style="233" customWidth="1"/>
    <col min="4610" max="4610" width="2.125" style="233" customWidth="1"/>
    <col min="4611" max="4611" width="15.625" style="233" customWidth="1"/>
    <col min="4612" max="4613" width="18.625" style="233" customWidth="1"/>
    <col min="4614" max="4614" width="15.625" style="233" customWidth="1"/>
    <col min="4615" max="4615" width="3.625" style="233" customWidth="1"/>
    <col min="4616" max="4616" width="16.625" style="233" customWidth="1"/>
    <col min="4617" max="4617" width="3.625" style="233" customWidth="1"/>
    <col min="4618" max="4622" width="2.125" style="233" customWidth="1"/>
    <col min="4623" max="4864" width="8.875" style="233"/>
    <col min="4865" max="4865" width="2.375" style="233" customWidth="1"/>
    <col min="4866" max="4866" width="2.125" style="233" customWidth="1"/>
    <col min="4867" max="4867" width="15.625" style="233" customWidth="1"/>
    <col min="4868" max="4869" width="18.625" style="233" customWidth="1"/>
    <col min="4870" max="4870" width="15.625" style="233" customWidth="1"/>
    <col min="4871" max="4871" width="3.625" style="233" customWidth="1"/>
    <col min="4872" max="4872" width="16.625" style="233" customWidth="1"/>
    <col min="4873" max="4873" width="3.625" style="233" customWidth="1"/>
    <col min="4874" max="4878" width="2.125" style="233" customWidth="1"/>
    <col min="4879" max="5120" width="8.875" style="233"/>
    <col min="5121" max="5121" width="2.375" style="233" customWidth="1"/>
    <col min="5122" max="5122" width="2.125" style="233" customWidth="1"/>
    <col min="5123" max="5123" width="15.625" style="233" customWidth="1"/>
    <col min="5124" max="5125" width="18.625" style="233" customWidth="1"/>
    <col min="5126" max="5126" width="15.625" style="233" customWidth="1"/>
    <col min="5127" max="5127" width="3.625" style="233" customWidth="1"/>
    <col min="5128" max="5128" width="16.625" style="233" customWidth="1"/>
    <col min="5129" max="5129" width="3.625" style="233" customWidth="1"/>
    <col min="5130" max="5134" width="2.125" style="233" customWidth="1"/>
    <col min="5135" max="5376" width="8.875" style="233"/>
    <col min="5377" max="5377" width="2.375" style="233" customWidth="1"/>
    <col min="5378" max="5378" width="2.125" style="233" customWidth="1"/>
    <col min="5379" max="5379" width="15.625" style="233" customWidth="1"/>
    <col min="5380" max="5381" width="18.625" style="233" customWidth="1"/>
    <col min="5382" max="5382" width="15.625" style="233" customWidth="1"/>
    <col min="5383" max="5383" width="3.625" style="233" customWidth="1"/>
    <col min="5384" max="5384" width="16.625" style="233" customWidth="1"/>
    <col min="5385" max="5385" width="3.625" style="233" customWidth="1"/>
    <col min="5386" max="5390" width="2.125" style="233" customWidth="1"/>
    <col min="5391" max="5632" width="8.875" style="233"/>
    <col min="5633" max="5633" width="2.375" style="233" customWidth="1"/>
    <col min="5634" max="5634" width="2.125" style="233" customWidth="1"/>
    <col min="5635" max="5635" width="15.625" style="233" customWidth="1"/>
    <col min="5636" max="5637" width="18.625" style="233" customWidth="1"/>
    <col min="5638" max="5638" width="15.625" style="233" customWidth="1"/>
    <col min="5639" max="5639" width="3.625" style="233" customWidth="1"/>
    <col min="5640" max="5640" width="16.625" style="233" customWidth="1"/>
    <col min="5641" max="5641" width="3.625" style="233" customWidth="1"/>
    <col min="5642" max="5646" width="2.125" style="233" customWidth="1"/>
    <col min="5647" max="5888" width="8.875" style="233"/>
    <col min="5889" max="5889" width="2.375" style="233" customWidth="1"/>
    <col min="5890" max="5890" width="2.125" style="233" customWidth="1"/>
    <col min="5891" max="5891" width="15.625" style="233" customWidth="1"/>
    <col min="5892" max="5893" width="18.625" style="233" customWidth="1"/>
    <col min="5894" max="5894" width="15.625" style="233" customWidth="1"/>
    <col min="5895" max="5895" width="3.625" style="233" customWidth="1"/>
    <col min="5896" max="5896" width="16.625" style="233" customWidth="1"/>
    <col min="5897" max="5897" width="3.625" style="233" customWidth="1"/>
    <col min="5898" max="5902" width="2.125" style="233" customWidth="1"/>
    <col min="5903" max="6144" width="8.875" style="233"/>
    <col min="6145" max="6145" width="2.375" style="233" customWidth="1"/>
    <col min="6146" max="6146" width="2.125" style="233" customWidth="1"/>
    <col min="6147" max="6147" width="15.625" style="233" customWidth="1"/>
    <col min="6148" max="6149" width="18.625" style="233" customWidth="1"/>
    <col min="6150" max="6150" width="15.625" style="233" customWidth="1"/>
    <col min="6151" max="6151" width="3.625" style="233" customWidth="1"/>
    <col min="6152" max="6152" width="16.625" style="233" customWidth="1"/>
    <col min="6153" max="6153" width="3.625" style="233" customWidth="1"/>
    <col min="6154" max="6158" width="2.125" style="233" customWidth="1"/>
    <col min="6159" max="6400" width="8.875" style="233"/>
    <col min="6401" max="6401" width="2.375" style="233" customWidth="1"/>
    <col min="6402" max="6402" width="2.125" style="233" customWidth="1"/>
    <col min="6403" max="6403" width="15.625" style="233" customWidth="1"/>
    <col min="6404" max="6405" width="18.625" style="233" customWidth="1"/>
    <col min="6406" max="6406" width="15.625" style="233" customWidth="1"/>
    <col min="6407" max="6407" width="3.625" style="233" customWidth="1"/>
    <col min="6408" max="6408" width="16.625" style="233" customWidth="1"/>
    <col min="6409" max="6409" width="3.625" style="233" customWidth="1"/>
    <col min="6410" max="6414" width="2.125" style="233" customWidth="1"/>
    <col min="6415" max="6656" width="8.875" style="233"/>
    <col min="6657" max="6657" width="2.375" style="233" customWidth="1"/>
    <col min="6658" max="6658" width="2.125" style="233" customWidth="1"/>
    <col min="6659" max="6659" width="15.625" style="233" customWidth="1"/>
    <col min="6660" max="6661" width="18.625" style="233" customWidth="1"/>
    <col min="6662" max="6662" width="15.625" style="233" customWidth="1"/>
    <col min="6663" max="6663" width="3.625" style="233" customWidth="1"/>
    <col min="6664" max="6664" width="16.625" style="233" customWidth="1"/>
    <col min="6665" max="6665" width="3.625" style="233" customWidth="1"/>
    <col min="6666" max="6670" width="2.125" style="233" customWidth="1"/>
    <col min="6671" max="6912" width="8.875" style="233"/>
    <col min="6913" max="6913" width="2.375" style="233" customWidth="1"/>
    <col min="6914" max="6914" width="2.125" style="233" customWidth="1"/>
    <col min="6915" max="6915" width="15.625" style="233" customWidth="1"/>
    <col min="6916" max="6917" width="18.625" style="233" customWidth="1"/>
    <col min="6918" max="6918" width="15.625" style="233" customWidth="1"/>
    <col min="6919" max="6919" width="3.625" style="233" customWidth="1"/>
    <col min="6920" max="6920" width="16.625" style="233" customWidth="1"/>
    <col min="6921" max="6921" width="3.625" style="233" customWidth="1"/>
    <col min="6922" max="6926" width="2.125" style="233" customWidth="1"/>
    <col min="6927" max="7168" width="8.875" style="233"/>
    <col min="7169" max="7169" width="2.375" style="233" customWidth="1"/>
    <col min="7170" max="7170" width="2.125" style="233" customWidth="1"/>
    <col min="7171" max="7171" width="15.625" style="233" customWidth="1"/>
    <col min="7172" max="7173" width="18.625" style="233" customWidth="1"/>
    <col min="7174" max="7174" width="15.625" style="233" customWidth="1"/>
    <col min="7175" max="7175" width="3.625" style="233" customWidth="1"/>
    <col min="7176" max="7176" width="16.625" style="233" customWidth="1"/>
    <col min="7177" max="7177" width="3.625" style="233" customWidth="1"/>
    <col min="7178" max="7182" width="2.125" style="233" customWidth="1"/>
    <col min="7183" max="7424" width="8.875" style="233"/>
    <col min="7425" max="7425" width="2.375" style="233" customWidth="1"/>
    <col min="7426" max="7426" width="2.125" style="233" customWidth="1"/>
    <col min="7427" max="7427" width="15.625" style="233" customWidth="1"/>
    <col min="7428" max="7429" width="18.625" style="233" customWidth="1"/>
    <col min="7430" max="7430" width="15.625" style="233" customWidth="1"/>
    <col min="7431" max="7431" width="3.625" style="233" customWidth="1"/>
    <col min="7432" max="7432" width="16.625" style="233" customWidth="1"/>
    <col min="7433" max="7433" width="3.625" style="233" customWidth="1"/>
    <col min="7434" max="7438" width="2.125" style="233" customWidth="1"/>
    <col min="7439" max="7680" width="8.875" style="233"/>
    <col min="7681" max="7681" width="2.375" style="233" customWidth="1"/>
    <col min="7682" max="7682" width="2.125" style="233" customWidth="1"/>
    <col min="7683" max="7683" width="15.625" style="233" customWidth="1"/>
    <col min="7684" max="7685" width="18.625" style="233" customWidth="1"/>
    <col min="7686" max="7686" width="15.625" style="233" customWidth="1"/>
    <col min="7687" max="7687" width="3.625" style="233" customWidth="1"/>
    <col min="7688" max="7688" width="16.625" style="233" customWidth="1"/>
    <col min="7689" max="7689" width="3.625" style="233" customWidth="1"/>
    <col min="7690" max="7694" width="2.125" style="233" customWidth="1"/>
    <col min="7695" max="7936" width="8.875" style="233"/>
    <col min="7937" max="7937" width="2.375" style="233" customWidth="1"/>
    <col min="7938" max="7938" width="2.125" style="233" customWidth="1"/>
    <col min="7939" max="7939" width="15.625" style="233" customWidth="1"/>
    <col min="7940" max="7941" width="18.625" style="233" customWidth="1"/>
    <col min="7942" max="7942" width="15.625" style="233" customWidth="1"/>
    <col min="7943" max="7943" width="3.625" style="233" customWidth="1"/>
    <col min="7944" max="7944" width="16.625" style="233" customWidth="1"/>
    <col min="7945" max="7945" width="3.625" style="233" customWidth="1"/>
    <col min="7946" max="7950" width="2.125" style="233" customWidth="1"/>
    <col min="7951" max="8192" width="8.875" style="233"/>
    <col min="8193" max="8193" width="2.375" style="233" customWidth="1"/>
    <col min="8194" max="8194" width="2.125" style="233" customWidth="1"/>
    <col min="8195" max="8195" width="15.625" style="233" customWidth="1"/>
    <col min="8196" max="8197" width="18.625" style="233" customWidth="1"/>
    <col min="8198" max="8198" width="15.625" style="233" customWidth="1"/>
    <col min="8199" max="8199" width="3.625" style="233" customWidth="1"/>
    <col min="8200" max="8200" width="16.625" style="233" customWidth="1"/>
    <col min="8201" max="8201" width="3.625" style="233" customWidth="1"/>
    <col min="8202" max="8206" width="2.125" style="233" customWidth="1"/>
    <col min="8207" max="8448" width="8.875" style="233"/>
    <col min="8449" max="8449" width="2.375" style="233" customWidth="1"/>
    <col min="8450" max="8450" width="2.125" style="233" customWidth="1"/>
    <col min="8451" max="8451" width="15.625" style="233" customWidth="1"/>
    <col min="8452" max="8453" width="18.625" style="233" customWidth="1"/>
    <col min="8454" max="8454" width="15.625" style="233" customWidth="1"/>
    <col min="8455" max="8455" width="3.625" style="233" customWidth="1"/>
    <col min="8456" max="8456" width="16.625" style="233" customWidth="1"/>
    <col min="8457" max="8457" width="3.625" style="233" customWidth="1"/>
    <col min="8458" max="8462" width="2.125" style="233" customWidth="1"/>
    <col min="8463" max="8704" width="8.875" style="233"/>
    <col min="8705" max="8705" width="2.375" style="233" customWidth="1"/>
    <col min="8706" max="8706" width="2.125" style="233" customWidth="1"/>
    <col min="8707" max="8707" width="15.625" style="233" customWidth="1"/>
    <col min="8708" max="8709" width="18.625" style="233" customWidth="1"/>
    <col min="8710" max="8710" width="15.625" style="233" customWidth="1"/>
    <col min="8711" max="8711" width="3.625" style="233" customWidth="1"/>
    <col min="8712" max="8712" width="16.625" style="233" customWidth="1"/>
    <col min="8713" max="8713" width="3.625" style="233" customWidth="1"/>
    <col min="8714" max="8718" width="2.125" style="233" customWidth="1"/>
    <col min="8719" max="8960" width="8.875" style="233"/>
    <col min="8961" max="8961" width="2.375" style="233" customWidth="1"/>
    <col min="8962" max="8962" width="2.125" style="233" customWidth="1"/>
    <col min="8963" max="8963" width="15.625" style="233" customWidth="1"/>
    <col min="8964" max="8965" width="18.625" style="233" customWidth="1"/>
    <col min="8966" max="8966" width="15.625" style="233" customWidth="1"/>
    <col min="8967" max="8967" width="3.625" style="233" customWidth="1"/>
    <col min="8968" max="8968" width="16.625" style="233" customWidth="1"/>
    <col min="8969" max="8969" width="3.625" style="233" customWidth="1"/>
    <col min="8970" max="8974" width="2.125" style="233" customWidth="1"/>
    <col min="8975" max="9216" width="8.875" style="233"/>
    <col min="9217" max="9217" width="2.375" style="233" customWidth="1"/>
    <col min="9218" max="9218" width="2.125" style="233" customWidth="1"/>
    <col min="9219" max="9219" width="15.625" style="233" customWidth="1"/>
    <col min="9220" max="9221" width="18.625" style="233" customWidth="1"/>
    <col min="9222" max="9222" width="15.625" style="233" customWidth="1"/>
    <col min="9223" max="9223" width="3.625" style="233" customWidth="1"/>
    <col min="9224" max="9224" width="16.625" style="233" customWidth="1"/>
    <col min="9225" max="9225" width="3.625" style="233" customWidth="1"/>
    <col min="9226" max="9230" width="2.125" style="233" customWidth="1"/>
    <col min="9231" max="9472" width="8.875" style="233"/>
    <col min="9473" max="9473" width="2.375" style="233" customWidth="1"/>
    <col min="9474" max="9474" width="2.125" style="233" customWidth="1"/>
    <col min="9475" max="9475" width="15.625" style="233" customWidth="1"/>
    <col min="9476" max="9477" width="18.625" style="233" customWidth="1"/>
    <col min="9478" max="9478" width="15.625" style="233" customWidth="1"/>
    <col min="9479" max="9479" width="3.625" style="233" customWidth="1"/>
    <col min="9480" max="9480" width="16.625" style="233" customWidth="1"/>
    <col min="9481" max="9481" width="3.625" style="233" customWidth="1"/>
    <col min="9482" max="9486" width="2.125" style="233" customWidth="1"/>
    <col min="9487" max="9728" width="8.875" style="233"/>
    <col min="9729" max="9729" width="2.375" style="233" customWidth="1"/>
    <col min="9730" max="9730" width="2.125" style="233" customWidth="1"/>
    <col min="9731" max="9731" width="15.625" style="233" customWidth="1"/>
    <col min="9732" max="9733" width="18.625" style="233" customWidth="1"/>
    <col min="9734" max="9734" width="15.625" style="233" customWidth="1"/>
    <col min="9735" max="9735" width="3.625" style="233" customWidth="1"/>
    <col min="9736" max="9736" width="16.625" style="233" customWidth="1"/>
    <col min="9737" max="9737" width="3.625" style="233" customWidth="1"/>
    <col min="9738" max="9742" width="2.125" style="233" customWidth="1"/>
    <col min="9743" max="9984" width="8.875" style="233"/>
    <col min="9985" max="9985" width="2.375" style="233" customWidth="1"/>
    <col min="9986" max="9986" width="2.125" style="233" customWidth="1"/>
    <col min="9987" max="9987" width="15.625" style="233" customWidth="1"/>
    <col min="9988" max="9989" width="18.625" style="233" customWidth="1"/>
    <col min="9990" max="9990" width="15.625" style="233" customWidth="1"/>
    <col min="9991" max="9991" width="3.625" style="233" customWidth="1"/>
    <col min="9992" max="9992" width="16.625" style="233" customWidth="1"/>
    <col min="9993" max="9993" width="3.625" style="233" customWidth="1"/>
    <col min="9994" max="9998" width="2.125" style="233" customWidth="1"/>
    <col min="9999" max="10240" width="8.875" style="233"/>
    <col min="10241" max="10241" width="2.375" style="233" customWidth="1"/>
    <col min="10242" max="10242" width="2.125" style="233" customWidth="1"/>
    <col min="10243" max="10243" width="15.625" style="233" customWidth="1"/>
    <col min="10244" max="10245" width="18.625" style="233" customWidth="1"/>
    <col min="10246" max="10246" width="15.625" style="233" customWidth="1"/>
    <col min="10247" max="10247" width="3.625" style="233" customWidth="1"/>
    <col min="10248" max="10248" width="16.625" style="233" customWidth="1"/>
    <col min="10249" max="10249" width="3.625" style="233" customWidth="1"/>
    <col min="10250" max="10254" width="2.125" style="233" customWidth="1"/>
    <col min="10255" max="10496" width="8.875" style="233"/>
    <col min="10497" max="10497" width="2.375" style="233" customWidth="1"/>
    <col min="10498" max="10498" width="2.125" style="233" customWidth="1"/>
    <col min="10499" max="10499" width="15.625" style="233" customWidth="1"/>
    <col min="10500" max="10501" width="18.625" style="233" customWidth="1"/>
    <col min="10502" max="10502" width="15.625" style="233" customWidth="1"/>
    <col min="10503" max="10503" width="3.625" style="233" customWidth="1"/>
    <col min="10504" max="10504" width="16.625" style="233" customWidth="1"/>
    <col min="10505" max="10505" width="3.625" style="233" customWidth="1"/>
    <col min="10506" max="10510" width="2.125" style="233" customWidth="1"/>
    <col min="10511" max="10752" width="8.875" style="233"/>
    <col min="10753" max="10753" width="2.375" style="233" customWidth="1"/>
    <col min="10754" max="10754" width="2.125" style="233" customWidth="1"/>
    <col min="10755" max="10755" width="15.625" style="233" customWidth="1"/>
    <col min="10756" max="10757" width="18.625" style="233" customWidth="1"/>
    <col min="10758" max="10758" width="15.625" style="233" customWidth="1"/>
    <col min="10759" max="10759" width="3.625" style="233" customWidth="1"/>
    <col min="10760" max="10760" width="16.625" style="233" customWidth="1"/>
    <col min="10761" max="10761" width="3.625" style="233" customWidth="1"/>
    <col min="10762" max="10766" width="2.125" style="233" customWidth="1"/>
    <col min="10767" max="11008" width="8.875" style="233"/>
    <col min="11009" max="11009" width="2.375" style="233" customWidth="1"/>
    <col min="11010" max="11010" width="2.125" style="233" customWidth="1"/>
    <col min="11011" max="11011" width="15.625" style="233" customWidth="1"/>
    <col min="11012" max="11013" width="18.625" style="233" customWidth="1"/>
    <col min="11014" max="11014" width="15.625" style="233" customWidth="1"/>
    <col min="11015" max="11015" width="3.625" style="233" customWidth="1"/>
    <col min="11016" max="11016" width="16.625" style="233" customWidth="1"/>
    <col min="11017" max="11017" width="3.625" style="233" customWidth="1"/>
    <col min="11018" max="11022" width="2.125" style="233" customWidth="1"/>
    <col min="11023" max="11264" width="8.875" style="233"/>
    <col min="11265" max="11265" width="2.375" style="233" customWidth="1"/>
    <col min="11266" max="11266" width="2.125" style="233" customWidth="1"/>
    <col min="11267" max="11267" width="15.625" style="233" customWidth="1"/>
    <col min="11268" max="11269" width="18.625" style="233" customWidth="1"/>
    <col min="11270" max="11270" width="15.625" style="233" customWidth="1"/>
    <col min="11271" max="11271" width="3.625" style="233" customWidth="1"/>
    <col min="11272" max="11272" width="16.625" style="233" customWidth="1"/>
    <col min="11273" max="11273" width="3.625" style="233" customWidth="1"/>
    <col min="11274" max="11278" width="2.125" style="233" customWidth="1"/>
    <col min="11279" max="11520" width="8.875" style="233"/>
    <col min="11521" max="11521" width="2.375" style="233" customWidth="1"/>
    <col min="11522" max="11522" width="2.125" style="233" customWidth="1"/>
    <col min="11523" max="11523" width="15.625" style="233" customWidth="1"/>
    <col min="11524" max="11525" width="18.625" style="233" customWidth="1"/>
    <col min="11526" max="11526" width="15.625" style="233" customWidth="1"/>
    <col min="11527" max="11527" width="3.625" style="233" customWidth="1"/>
    <col min="11528" max="11528" width="16.625" style="233" customWidth="1"/>
    <col min="11529" max="11529" width="3.625" style="233" customWidth="1"/>
    <col min="11530" max="11534" width="2.125" style="233" customWidth="1"/>
    <col min="11535" max="11776" width="8.875" style="233"/>
    <col min="11777" max="11777" width="2.375" style="233" customWidth="1"/>
    <col min="11778" max="11778" width="2.125" style="233" customWidth="1"/>
    <col min="11779" max="11779" width="15.625" style="233" customWidth="1"/>
    <col min="11780" max="11781" width="18.625" style="233" customWidth="1"/>
    <col min="11782" max="11782" width="15.625" style="233" customWidth="1"/>
    <col min="11783" max="11783" width="3.625" style="233" customWidth="1"/>
    <col min="11784" max="11784" width="16.625" style="233" customWidth="1"/>
    <col min="11785" max="11785" width="3.625" style="233" customWidth="1"/>
    <col min="11786" max="11790" width="2.125" style="233" customWidth="1"/>
    <col min="11791" max="12032" width="8.875" style="233"/>
    <col min="12033" max="12033" width="2.375" style="233" customWidth="1"/>
    <col min="12034" max="12034" width="2.125" style="233" customWidth="1"/>
    <col min="12035" max="12035" width="15.625" style="233" customWidth="1"/>
    <col min="12036" max="12037" width="18.625" style="233" customWidth="1"/>
    <col min="12038" max="12038" width="15.625" style="233" customWidth="1"/>
    <col min="12039" max="12039" width="3.625" style="233" customWidth="1"/>
    <col min="12040" max="12040" width="16.625" style="233" customWidth="1"/>
    <col min="12041" max="12041" width="3.625" style="233" customWidth="1"/>
    <col min="12042" max="12046" width="2.125" style="233" customWidth="1"/>
    <col min="12047" max="12288" width="8.875" style="233"/>
    <col min="12289" max="12289" width="2.375" style="233" customWidth="1"/>
    <col min="12290" max="12290" width="2.125" style="233" customWidth="1"/>
    <col min="12291" max="12291" width="15.625" style="233" customWidth="1"/>
    <col min="12292" max="12293" width="18.625" style="233" customWidth="1"/>
    <col min="12294" max="12294" width="15.625" style="233" customWidth="1"/>
    <col min="12295" max="12295" width="3.625" style="233" customWidth="1"/>
    <col min="12296" max="12296" width="16.625" style="233" customWidth="1"/>
    <col min="12297" max="12297" width="3.625" style="233" customWidth="1"/>
    <col min="12298" max="12302" width="2.125" style="233" customWidth="1"/>
    <col min="12303" max="12544" width="8.875" style="233"/>
    <col min="12545" max="12545" width="2.375" style="233" customWidth="1"/>
    <col min="12546" max="12546" width="2.125" style="233" customWidth="1"/>
    <col min="12547" max="12547" width="15.625" style="233" customWidth="1"/>
    <col min="12548" max="12549" width="18.625" style="233" customWidth="1"/>
    <col min="12550" max="12550" width="15.625" style="233" customWidth="1"/>
    <col min="12551" max="12551" width="3.625" style="233" customWidth="1"/>
    <col min="12552" max="12552" width="16.625" style="233" customWidth="1"/>
    <col min="12553" max="12553" width="3.625" style="233" customWidth="1"/>
    <col min="12554" max="12558" width="2.125" style="233" customWidth="1"/>
    <col min="12559" max="12800" width="8.875" style="233"/>
    <col min="12801" max="12801" width="2.375" style="233" customWidth="1"/>
    <col min="12802" max="12802" width="2.125" style="233" customWidth="1"/>
    <col min="12803" max="12803" width="15.625" style="233" customWidth="1"/>
    <col min="12804" max="12805" width="18.625" style="233" customWidth="1"/>
    <col min="12806" max="12806" width="15.625" style="233" customWidth="1"/>
    <col min="12807" max="12807" width="3.625" style="233" customWidth="1"/>
    <col min="12808" max="12808" width="16.625" style="233" customWidth="1"/>
    <col min="12809" max="12809" width="3.625" style="233" customWidth="1"/>
    <col min="12810" max="12814" width="2.125" style="233" customWidth="1"/>
    <col min="12815" max="13056" width="8.875" style="233"/>
    <col min="13057" max="13057" width="2.375" style="233" customWidth="1"/>
    <col min="13058" max="13058" width="2.125" style="233" customWidth="1"/>
    <col min="13059" max="13059" width="15.625" style="233" customWidth="1"/>
    <col min="13060" max="13061" width="18.625" style="233" customWidth="1"/>
    <col min="13062" max="13062" width="15.625" style="233" customWidth="1"/>
    <col min="13063" max="13063" width="3.625" style="233" customWidth="1"/>
    <col min="13064" max="13064" width="16.625" style="233" customWidth="1"/>
    <col min="13065" max="13065" width="3.625" style="233" customWidth="1"/>
    <col min="13066" max="13070" width="2.125" style="233" customWidth="1"/>
    <col min="13071" max="13312" width="8.875" style="233"/>
    <col min="13313" max="13313" width="2.375" style="233" customWidth="1"/>
    <col min="13314" max="13314" width="2.125" style="233" customWidth="1"/>
    <col min="13315" max="13315" width="15.625" style="233" customWidth="1"/>
    <col min="13316" max="13317" width="18.625" style="233" customWidth="1"/>
    <col min="13318" max="13318" width="15.625" style="233" customWidth="1"/>
    <col min="13319" max="13319" width="3.625" style="233" customWidth="1"/>
    <col min="13320" max="13320" width="16.625" style="233" customWidth="1"/>
    <col min="13321" max="13321" width="3.625" style="233" customWidth="1"/>
    <col min="13322" max="13326" width="2.125" style="233" customWidth="1"/>
    <col min="13327" max="13568" width="8.875" style="233"/>
    <col min="13569" max="13569" width="2.375" style="233" customWidth="1"/>
    <col min="13570" max="13570" width="2.125" style="233" customWidth="1"/>
    <col min="13571" max="13571" width="15.625" style="233" customWidth="1"/>
    <col min="13572" max="13573" width="18.625" style="233" customWidth="1"/>
    <col min="13574" max="13574" width="15.625" style="233" customWidth="1"/>
    <col min="13575" max="13575" width="3.625" style="233" customWidth="1"/>
    <col min="13576" max="13576" width="16.625" style="233" customWidth="1"/>
    <col min="13577" max="13577" width="3.625" style="233" customWidth="1"/>
    <col min="13578" max="13582" width="2.125" style="233" customWidth="1"/>
    <col min="13583" max="13824" width="8.875" style="233"/>
    <col min="13825" max="13825" width="2.375" style="233" customWidth="1"/>
    <col min="13826" max="13826" width="2.125" style="233" customWidth="1"/>
    <col min="13827" max="13827" width="15.625" style="233" customWidth="1"/>
    <col min="13828" max="13829" width="18.625" style="233" customWidth="1"/>
    <col min="13830" max="13830" width="15.625" style="233" customWidth="1"/>
    <col min="13831" max="13831" width="3.625" style="233" customWidth="1"/>
    <col min="13832" max="13832" width="16.625" style="233" customWidth="1"/>
    <col min="13833" max="13833" width="3.625" style="233" customWidth="1"/>
    <col min="13834" max="13838" width="2.125" style="233" customWidth="1"/>
    <col min="13839" max="14080" width="8.875" style="233"/>
    <col min="14081" max="14081" width="2.375" style="233" customWidth="1"/>
    <col min="14082" max="14082" width="2.125" style="233" customWidth="1"/>
    <col min="14083" max="14083" width="15.625" style="233" customWidth="1"/>
    <col min="14084" max="14085" width="18.625" style="233" customWidth="1"/>
    <col min="14086" max="14086" width="15.625" style="233" customWidth="1"/>
    <col min="14087" max="14087" width="3.625" style="233" customWidth="1"/>
    <col min="14088" max="14088" width="16.625" style="233" customWidth="1"/>
    <col min="14089" max="14089" width="3.625" style="233" customWidth="1"/>
    <col min="14090" max="14094" width="2.125" style="233" customWidth="1"/>
    <col min="14095" max="14336" width="8.875" style="233"/>
    <col min="14337" max="14337" width="2.375" style="233" customWidth="1"/>
    <col min="14338" max="14338" width="2.125" style="233" customWidth="1"/>
    <col min="14339" max="14339" width="15.625" style="233" customWidth="1"/>
    <col min="14340" max="14341" width="18.625" style="233" customWidth="1"/>
    <col min="14342" max="14342" width="15.625" style="233" customWidth="1"/>
    <col min="14343" max="14343" width="3.625" style="233" customWidth="1"/>
    <col min="14344" max="14344" width="16.625" style="233" customWidth="1"/>
    <col min="14345" max="14345" width="3.625" style="233" customWidth="1"/>
    <col min="14346" max="14350" width="2.125" style="233" customWidth="1"/>
    <col min="14351" max="14592" width="8.875" style="233"/>
    <col min="14593" max="14593" width="2.375" style="233" customWidth="1"/>
    <col min="14594" max="14594" width="2.125" style="233" customWidth="1"/>
    <col min="14595" max="14595" width="15.625" style="233" customWidth="1"/>
    <col min="14596" max="14597" width="18.625" style="233" customWidth="1"/>
    <col min="14598" max="14598" width="15.625" style="233" customWidth="1"/>
    <col min="14599" max="14599" width="3.625" style="233" customWidth="1"/>
    <col min="14600" max="14600" width="16.625" style="233" customWidth="1"/>
    <col min="14601" max="14601" width="3.625" style="233" customWidth="1"/>
    <col min="14602" max="14606" width="2.125" style="233" customWidth="1"/>
    <col min="14607" max="14848" width="8.875" style="233"/>
    <col min="14849" max="14849" width="2.375" style="233" customWidth="1"/>
    <col min="14850" max="14850" width="2.125" style="233" customWidth="1"/>
    <col min="14851" max="14851" width="15.625" style="233" customWidth="1"/>
    <col min="14852" max="14853" width="18.625" style="233" customWidth="1"/>
    <col min="14854" max="14854" width="15.625" style="233" customWidth="1"/>
    <col min="14855" max="14855" width="3.625" style="233" customWidth="1"/>
    <col min="14856" max="14856" width="16.625" style="233" customWidth="1"/>
    <col min="14857" max="14857" width="3.625" style="233" customWidth="1"/>
    <col min="14858" max="14862" width="2.125" style="233" customWidth="1"/>
    <col min="14863" max="15104" width="8.875" style="233"/>
    <col min="15105" max="15105" width="2.375" style="233" customWidth="1"/>
    <col min="15106" max="15106" width="2.125" style="233" customWidth="1"/>
    <col min="15107" max="15107" width="15.625" style="233" customWidth="1"/>
    <col min="15108" max="15109" width="18.625" style="233" customWidth="1"/>
    <col min="15110" max="15110" width="15.625" style="233" customWidth="1"/>
    <col min="15111" max="15111" width="3.625" style="233" customWidth="1"/>
    <col min="15112" max="15112" width="16.625" style="233" customWidth="1"/>
    <col min="15113" max="15113" width="3.625" style="233" customWidth="1"/>
    <col min="15114" max="15118" width="2.125" style="233" customWidth="1"/>
    <col min="15119" max="15360" width="8.875" style="233"/>
    <col min="15361" max="15361" width="2.375" style="233" customWidth="1"/>
    <col min="15362" max="15362" width="2.125" style="233" customWidth="1"/>
    <col min="15363" max="15363" width="15.625" style="233" customWidth="1"/>
    <col min="15364" max="15365" width="18.625" style="233" customWidth="1"/>
    <col min="15366" max="15366" width="15.625" style="233" customWidth="1"/>
    <col min="15367" max="15367" width="3.625" style="233" customWidth="1"/>
    <col min="15368" max="15368" width="16.625" style="233" customWidth="1"/>
    <col min="15369" max="15369" width="3.625" style="233" customWidth="1"/>
    <col min="15370" max="15374" width="2.125" style="233" customWidth="1"/>
    <col min="15375" max="15616" width="8.875" style="233"/>
    <col min="15617" max="15617" width="2.375" style="233" customWidth="1"/>
    <col min="15618" max="15618" width="2.125" style="233" customWidth="1"/>
    <col min="15619" max="15619" width="15.625" style="233" customWidth="1"/>
    <col min="15620" max="15621" width="18.625" style="233" customWidth="1"/>
    <col min="15622" max="15622" width="15.625" style="233" customWidth="1"/>
    <col min="15623" max="15623" width="3.625" style="233" customWidth="1"/>
    <col min="15624" max="15624" width="16.625" style="233" customWidth="1"/>
    <col min="15625" max="15625" width="3.625" style="233" customWidth="1"/>
    <col min="15626" max="15630" width="2.125" style="233" customWidth="1"/>
    <col min="15631" max="15872" width="8.875" style="233"/>
    <col min="15873" max="15873" width="2.375" style="233" customWidth="1"/>
    <col min="15874" max="15874" width="2.125" style="233" customWidth="1"/>
    <col min="15875" max="15875" width="15.625" style="233" customWidth="1"/>
    <col min="15876" max="15877" width="18.625" style="233" customWidth="1"/>
    <col min="15878" max="15878" width="15.625" style="233" customWidth="1"/>
    <col min="15879" max="15879" width="3.625" style="233" customWidth="1"/>
    <col min="15880" max="15880" width="16.625" style="233" customWidth="1"/>
    <col min="15881" max="15881" width="3.625" style="233" customWidth="1"/>
    <col min="15882" max="15886" width="2.125" style="233" customWidth="1"/>
    <col min="15887" max="16128" width="8.875" style="233"/>
    <col min="16129" max="16129" width="2.375" style="233" customWidth="1"/>
    <col min="16130" max="16130" width="2.125" style="233" customWidth="1"/>
    <col min="16131" max="16131" width="15.625" style="233" customWidth="1"/>
    <col min="16132" max="16133" width="18.625" style="233" customWidth="1"/>
    <col min="16134" max="16134" width="15.625" style="233" customWidth="1"/>
    <col min="16135" max="16135" width="3.625" style="233" customWidth="1"/>
    <col min="16136" max="16136" width="16.625" style="233" customWidth="1"/>
    <col min="16137" max="16137" width="3.625" style="233" customWidth="1"/>
    <col min="16138" max="16142" width="2.125" style="233" customWidth="1"/>
    <col min="16143" max="16384" width="8.875" style="233"/>
  </cols>
  <sheetData>
    <row r="1" spans="1:194" ht="33" customHeight="1">
      <c r="C1" s="234"/>
      <c r="F1" s="235"/>
      <c r="G1" s="235"/>
      <c r="H1" s="235"/>
      <c r="I1" s="235"/>
      <c r="J1" s="235"/>
      <c r="K1" s="235"/>
      <c r="L1" s="235"/>
      <c r="M1" s="235"/>
      <c r="N1" s="235"/>
    </row>
    <row r="2" spans="1:194" ht="6.6" customHeight="1">
      <c r="A2" s="236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6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6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6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6"/>
      <c r="BX2" s="237"/>
      <c r="BY2" s="237"/>
      <c r="BZ2" s="237"/>
      <c r="CA2" s="237"/>
      <c r="CB2" s="237"/>
      <c r="CC2" s="237"/>
      <c r="CD2" s="237"/>
      <c r="CE2" s="237"/>
      <c r="CF2" s="237"/>
      <c r="CG2" s="237"/>
      <c r="CH2" s="237"/>
      <c r="CI2" s="237"/>
      <c r="CJ2" s="237"/>
      <c r="CK2" s="237"/>
      <c r="CL2" s="237"/>
      <c r="CM2" s="237"/>
      <c r="CN2" s="236"/>
      <c r="CO2" s="237"/>
      <c r="CP2" s="237"/>
      <c r="CQ2" s="237"/>
      <c r="CR2" s="237"/>
      <c r="CS2" s="237"/>
      <c r="CT2" s="237"/>
      <c r="CU2" s="237"/>
      <c r="CV2" s="237"/>
      <c r="CW2" s="237"/>
      <c r="CX2" s="237"/>
      <c r="CY2" s="237"/>
      <c r="CZ2" s="237"/>
      <c r="DA2" s="237"/>
      <c r="DB2" s="237"/>
      <c r="DC2" s="237"/>
      <c r="DD2" s="237"/>
      <c r="DE2" s="236"/>
      <c r="DF2" s="237"/>
      <c r="DG2" s="237"/>
      <c r="DH2" s="237"/>
      <c r="DI2" s="237"/>
      <c r="DJ2" s="237"/>
      <c r="DK2" s="237"/>
      <c r="DL2" s="237"/>
      <c r="DM2" s="237"/>
      <c r="DN2" s="237"/>
      <c r="DO2" s="237"/>
      <c r="DP2" s="237"/>
      <c r="DQ2" s="237"/>
      <c r="DR2" s="237"/>
      <c r="DS2" s="237"/>
      <c r="DT2" s="237"/>
      <c r="DU2" s="237"/>
      <c r="DV2" s="236"/>
      <c r="DW2" s="237"/>
      <c r="DX2" s="237"/>
      <c r="DY2" s="237"/>
      <c r="DZ2" s="237"/>
      <c r="EA2" s="237"/>
      <c r="EB2" s="237"/>
      <c r="EC2" s="237"/>
      <c r="ED2" s="237"/>
      <c r="EE2" s="237"/>
      <c r="EF2" s="237"/>
      <c r="EG2" s="237"/>
      <c r="EH2" s="237"/>
      <c r="EI2" s="237"/>
      <c r="EJ2" s="237"/>
      <c r="EK2" s="237"/>
      <c r="EL2" s="237"/>
      <c r="EM2" s="236"/>
      <c r="EN2" s="237"/>
      <c r="EO2" s="237"/>
      <c r="EP2" s="237"/>
      <c r="EQ2" s="237"/>
      <c r="ER2" s="237"/>
      <c r="ES2" s="237"/>
      <c r="ET2" s="237"/>
      <c r="EU2" s="237"/>
      <c r="EV2" s="237"/>
      <c r="EW2" s="237"/>
      <c r="EX2" s="237"/>
      <c r="EY2" s="237"/>
      <c r="EZ2" s="237"/>
      <c r="FA2" s="237"/>
      <c r="FB2" s="237"/>
      <c r="FC2" s="237"/>
      <c r="FD2" s="236"/>
      <c r="FE2" s="237"/>
      <c r="FF2" s="237"/>
      <c r="FG2" s="237"/>
      <c r="FH2" s="237"/>
      <c r="FI2" s="237"/>
      <c r="FJ2" s="237"/>
      <c r="FK2" s="237"/>
      <c r="FL2" s="237"/>
      <c r="FM2" s="237"/>
      <c r="FN2" s="237"/>
      <c r="FO2" s="237"/>
      <c r="FP2" s="237"/>
      <c r="FQ2" s="237"/>
      <c r="FR2" s="237"/>
      <c r="FS2" s="237"/>
      <c r="FT2" s="237"/>
      <c r="FU2" s="236"/>
      <c r="FV2" s="237"/>
      <c r="FW2" s="237"/>
      <c r="FX2" s="237"/>
      <c r="FY2" s="237"/>
      <c r="FZ2" s="237"/>
      <c r="GA2" s="237"/>
      <c r="GB2" s="237"/>
      <c r="GC2" s="237"/>
      <c r="GD2" s="237"/>
      <c r="GE2" s="237"/>
      <c r="GF2" s="237"/>
      <c r="GG2" s="237"/>
      <c r="GH2" s="237"/>
      <c r="GI2" s="237"/>
      <c r="GJ2" s="237"/>
      <c r="GK2" s="237"/>
      <c r="GL2" s="238"/>
    </row>
    <row r="3" spans="1:194" ht="8.4499999999999993" customHeight="1">
      <c r="A3" s="238"/>
      <c r="B3" s="239"/>
      <c r="C3" s="240" t="s">
        <v>368</v>
      </c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39"/>
      <c r="P3" s="239"/>
      <c r="Q3" s="239"/>
      <c r="R3" s="239"/>
      <c r="S3" s="239"/>
      <c r="T3" s="239"/>
      <c r="U3" s="239"/>
      <c r="V3" s="239"/>
      <c r="W3" s="239"/>
      <c r="X3" s="238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8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8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8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39"/>
      <c r="CK3" s="239"/>
      <c r="CL3" s="239"/>
      <c r="CM3" s="239"/>
      <c r="CN3" s="238"/>
      <c r="CO3" s="239"/>
      <c r="CP3" s="239"/>
      <c r="CQ3" s="239"/>
      <c r="CR3" s="239"/>
      <c r="CS3" s="239"/>
      <c r="CT3" s="239"/>
      <c r="CU3" s="239"/>
      <c r="CV3" s="239"/>
      <c r="CW3" s="239"/>
      <c r="CX3" s="239"/>
      <c r="CY3" s="239"/>
      <c r="CZ3" s="239"/>
      <c r="DA3" s="239"/>
      <c r="DB3" s="239"/>
      <c r="DC3" s="239"/>
      <c r="DD3" s="239"/>
      <c r="DE3" s="238"/>
      <c r="DF3" s="239"/>
      <c r="DG3" s="239"/>
      <c r="DH3" s="239"/>
      <c r="DI3" s="239"/>
      <c r="DJ3" s="239"/>
      <c r="DK3" s="239"/>
      <c r="DL3" s="239"/>
      <c r="DM3" s="239"/>
      <c r="DN3" s="239"/>
      <c r="DO3" s="239"/>
      <c r="DP3" s="239"/>
      <c r="DQ3" s="239"/>
      <c r="DR3" s="239"/>
      <c r="DS3" s="239"/>
      <c r="DT3" s="239"/>
      <c r="DU3" s="239"/>
      <c r="DV3" s="238"/>
      <c r="DW3" s="239"/>
      <c r="DX3" s="239"/>
      <c r="DY3" s="239"/>
      <c r="DZ3" s="239"/>
      <c r="EA3" s="239"/>
      <c r="EB3" s="239"/>
      <c r="EC3" s="239"/>
      <c r="ED3" s="239"/>
      <c r="EE3" s="239"/>
      <c r="EF3" s="239"/>
      <c r="EG3" s="239"/>
      <c r="EH3" s="239"/>
      <c r="EI3" s="239"/>
      <c r="EJ3" s="239"/>
      <c r="EK3" s="239"/>
      <c r="EL3" s="239"/>
      <c r="EM3" s="238"/>
      <c r="EN3" s="239"/>
      <c r="EO3" s="239"/>
      <c r="EP3" s="239"/>
      <c r="EQ3" s="239"/>
      <c r="ER3" s="239"/>
      <c r="ES3" s="239"/>
      <c r="ET3" s="239"/>
      <c r="EU3" s="239"/>
      <c r="EV3" s="239"/>
      <c r="EW3" s="239"/>
      <c r="EX3" s="239"/>
      <c r="EY3" s="239"/>
      <c r="EZ3" s="239"/>
      <c r="FA3" s="239"/>
      <c r="FB3" s="239"/>
      <c r="FC3" s="239"/>
      <c r="FD3" s="238"/>
      <c r="FE3" s="239"/>
      <c r="FF3" s="239"/>
      <c r="FG3" s="239"/>
      <c r="FH3" s="239"/>
      <c r="FI3" s="239"/>
      <c r="FJ3" s="239"/>
      <c r="FK3" s="239"/>
      <c r="FL3" s="239"/>
      <c r="FM3" s="239"/>
      <c r="FN3" s="239"/>
      <c r="FO3" s="239"/>
      <c r="FP3" s="239"/>
      <c r="FQ3" s="239"/>
      <c r="FR3" s="239"/>
      <c r="FS3" s="239"/>
      <c r="FT3" s="239"/>
      <c r="FU3" s="238"/>
      <c r="FV3" s="239"/>
      <c r="FW3" s="239"/>
      <c r="FX3" s="239"/>
      <c r="FY3" s="239"/>
      <c r="FZ3" s="239"/>
      <c r="GA3" s="239"/>
      <c r="GB3" s="239"/>
      <c r="GC3" s="239"/>
      <c r="GD3" s="239"/>
      <c r="GE3" s="239"/>
      <c r="GF3" s="239"/>
      <c r="GG3" s="239"/>
      <c r="GH3" s="239"/>
      <c r="GI3" s="239"/>
      <c r="GJ3" s="239"/>
      <c r="GK3" s="239"/>
      <c r="GL3" s="238"/>
    </row>
    <row r="4" spans="1:194" s="244" customFormat="1" ht="14.1" customHeight="1" thickBot="1">
      <c r="A4" s="241" t="s">
        <v>369</v>
      </c>
      <c r="B4" s="242"/>
      <c r="C4" s="243" t="s">
        <v>370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</row>
    <row r="5" spans="1:194" ht="21.95" customHeight="1" thickTop="1" thickBot="1">
      <c r="A5" s="245" t="s">
        <v>371</v>
      </c>
      <c r="B5" s="246" t="s">
        <v>372</v>
      </c>
      <c r="C5" s="247" t="s">
        <v>373</v>
      </c>
      <c r="D5" s="247" t="s">
        <v>374</v>
      </c>
      <c r="E5" s="248" t="s">
        <v>375</v>
      </c>
      <c r="F5" s="249"/>
      <c r="G5" s="250"/>
      <c r="H5" s="247" t="s">
        <v>376</v>
      </c>
      <c r="I5" s="251" t="s">
        <v>377</v>
      </c>
      <c r="J5" s="252" t="s">
        <v>378</v>
      </c>
      <c r="K5" s="252" t="s">
        <v>379</v>
      </c>
      <c r="L5" s="252" t="s">
        <v>380</v>
      </c>
      <c r="M5" s="252" t="s">
        <v>381</v>
      </c>
      <c r="N5" s="253" t="s">
        <v>382</v>
      </c>
    </row>
    <row r="6" spans="1:194" s="262" customFormat="1" ht="24.95" customHeight="1">
      <c r="A6" s="254">
        <v>2</v>
      </c>
      <c r="B6" s="255" t="s">
        <v>36</v>
      </c>
      <c r="C6" s="256" t="s">
        <v>383</v>
      </c>
      <c r="D6" s="256" t="s">
        <v>384</v>
      </c>
      <c r="E6" s="256" t="s">
        <v>385</v>
      </c>
      <c r="F6" s="256" t="s">
        <v>386</v>
      </c>
      <c r="G6" s="257" t="s">
        <v>387</v>
      </c>
      <c r="H6" s="256" t="s">
        <v>388</v>
      </c>
      <c r="I6" s="258"/>
      <c r="J6" s="259">
        <v>5.3</v>
      </c>
      <c r="K6" s="260">
        <v>2.7</v>
      </c>
      <c r="L6" s="260">
        <v>2.5</v>
      </c>
      <c r="M6" s="260">
        <v>2.2000000000000002</v>
      </c>
      <c r="N6" s="261">
        <f>J6*70+K6*75+L6*45+M6*25</f>
        <v>741</v>
      </c>
    </row>
    <row r="7" spans="1:194" s="273" customFormat="1" ht="9.6" customHeight="1">
      <c r="A7" s="263"/>
      <c r="B7" s="264"/>
      <c r="C7" s="265" t="s">
        <v>389</v>
      </c>
      <c r="D7" s="266" t="s">
        <v>390</v>
      </c>
      <c r="E7" s="266" t="s">
        <v>391</v>
      </c>
      <c r="F7" s="266" t="s">
        <v>392</v>
      </c>
      <c r="G7" s="267"/>
      <c r="H7" s="268" t="s">
        <v>393</v>
      </c>
      <c r="I7" s="269"/>
      <c r="J7" s="270"/>
      <c r="K7" s="271"/>
      <c r="L7" s="271"/>
      <c r="M7" s="271"/>
      <c r="N7" s="272"/>
    </row>
    <row r="8" spans="1:194" s="262" customFormat="1" ht="24.95" customHeight="1">
      <c r="A8" s="274">
        <v>3</v>
      </c>
      <c r="B8" s="275" t="s">
        <v>41</v>
      </c>
      <c r="C8" s="256" t="s">
        <v>394</v>
      </c>
      <c r="D8" s="256" t="s">
        <v>395</v>
      </c>
      <c r="E8" s="256" t="s">
        <v>396</v>
      </c>
      <c r="F8" s="256" t="s">
        <v>397</v>
      </c>
      <c r="G8" s="276" t="s">
        <v>398</v>
      </c>
      <c r="H8" s="256" t="s">
        <v>399</v>
      </c>
      <c r="I8" s="277"/>
      <c r="J8" s="259">
        <v>5</v>
      </c>
      <c r="K8" s="278">
        <v>2.8</v>
      </c>
      <c r="L8" s="278">
        <v>2.5</v>
      </c>
      <c r="M8" s="278">
        <v>2.2999999999999998</v>
      </c>
      <c r="N8" s="279">
        <f>J8*70+K8*75+L8*45+M8*25</f>
        <v>730</v>
      </c>
    </row>
    <row r="9" spans="1:194" s="273" customFormat="1" ht="9.6" customHeight="1">
      <c r="A9" s="263"/>
      <c r="B9" s="264"/>
      <c r="C9" s="265" t="s">
        <v>400</v>
      </c>
      <c r="D9" s="266" t="s">
        <v>401</v>
      </c>
      <c r="E9" s="266" t="s">
        <v>402</v>
      </c>
      <c r="F9" s="266" t="s">
        <v>403</v>
      </c>
      <c r="G9" s="280"/>
      <c r="H9" s="268" t="s">
        <v>404</v>
      </c>
      <c r="I9" s="281"/>
      <c r="J9" s="270"/>
      <c r="K9" s="271"/>
      <c r="L9" s="271"/>
      <c r="M9" s="271"/>
      <c r="N9" s="272"/>
    </row>
    <row r="10" spans="1:194" s="262" customFormat="1" ht="24.95" customHeight="1">
      <c r="A10" s="274">
        <v>4</v>
      </c>
      <c r="B10" s="282" t="s">
        <v>141</v>
      </c>
      <c r="C10" s="256" t="s">
        <v>405</v>
      </c>
      <c r="D10" s="256" t="s">
        <v>406</v>
      </c>
      <c r="E10" s="256" t="s">
        <v>407</v>
      </c>
      <c r="F10" s="256" t="s">
        <v>408</v>
      </c>
      <c r="G10" s="283" t="s">
        <v>409</v>
      </c>
      <c r="H10" s="256" t="s">
        <v>410</v>
      </c>
      <c r="I10" s="277"/>
      <c r="J10" s="259">
        <v>5</v>
      </c>
      <c r="K10" s="278">
        <v>2.7</v>
      </c>
      <c r="L10" s="278">
        <v>2.5</v>
      </c>
      <c r="M10" s="278">
        <v>2.2999999999999998</v>
      </c>
      <c r="N10" s="279">
        <f>J10*70+K10*75+L10*45+M10*25</f>
        <v>722.5</v>
      </c>
    </row>
    <row r="11" spans="1:194" s="286" customFormat="1" ht="9.6" customHeight="1">
      <c r="A11" s="263"/>
      <c r="B11" s="284"/>
      <c r="C11" s="265" t="s">
        <v>411</v>
      </c>
      <c r="D11" s="266" t="s">
        <v>412</v>
      </c>
      <c r="E11" s="266" t="s">
        <v>413</v>
      </c>
      <c r="F11" s="266" t="s">
        <v>414</v>
      </c>
      <c r="G11" s="285"/>
      <c r="H11" s="268" t="s">
        <v>415</v>
      </c>
      <c r="I11" s="281"/>
      <c r="J11" s="270"/>
      <c r="K11" s="271"/>
      <c r="L11" s="271"/>
      <c r="M11" s="271"/>
      <c r="N11" s="272"/>
    </row>
    <row r="12" spans="1:194" s="262" customFormat="1" ht="24.95" customHeight="1">
      <c r="A12" s="274">
        <v>5</v>
      </c>
      <c r="B12" s="282" t="s">
        <v>17</v>
      </c>
      <c r="C12" s="256" t="s">
        <v>416</v>
      </c>
      <c r="D12" s="256" t="s">
        <v>417</v>
      </c>
      <c r="E12" s="256" t="s">
        <v>418</v>
      </c>
      <c r="F12" s="256" t="s">
        <v>419</v>
      </c>
      <c r="G12" s="283" t="s">
        <v>409</v>
      </c>
      <c r="H12" s="256" t="s">
        <v>420</v>
      </c>
      <c r="I12" s="277"/>
      <c r="J12" s="287">
        <v>5</v>
      </c>
      <c r="K12" s="278">
        <v>2.8</v>
      </c>
      <c r="L12" s="278">
        <v>2.6</v>
      </c>
      <c r="M12" s="278">
        <v>2.2999999999999998</v>
      </c>
      <c r="N12" s="279">
        <f>J12*70+K12*75+L12*45+M12*25</f>
        <v>734.5</v>
      </c>
    </row>
    <row r="13" spans="1:194" s="273" customFormat="1" ht="9.6" customHeight="1" thickBot="1">
      <c r="A13" s="288"/>
      <c r="B13" s="289"/>
      <c r="C13" s="290" t="s">
        <v>421</v>
      </c>
      <c r="D13" s="291" t="s">
        <v>422</v>
      </c>
      <c r="E13" s="291" t="s">
        <v>423</v>
      </c>
      <c r="F13" s="291" t="s">
        <v>424</v>
      </c>
      <c r="G13" s="292"/>
      <c r="H13" s="293" t="s">
        <v>425</v>
      </c>
      <c r="I13" s="294"/>
      <c r="J13" s="295"/>
      <c r="K13" s="296"/>
      <c r="L13" s="296"/>
      <c r="M13" s="296"/>
      <c r="N13" s="297"/>
    </row>
    <row r="14" spans="1:194" s="262" customFormat="1" ht="24.95" customHeight="1">
      <c r="A14" s="298">
        <v>8</v>
      </c>
      <c r="B14" s="299" t="s">
        <v>213</v>
      </c>
      <c r="C14" s="256" t="s">
        <v>426</v>
      </c>
      <c r="D14" s="256" t="s">
        <v>427</v>
      </c>
      <c r="E14" s="256" t="s">
        <v>428</v>
      </c>
      <c r="F14" s="256" t="s">
        <v>429</v>
      </c>
      <c r="G14" s="300" t="s">
        <v>430</v>
      </c>
      <c r="H14" s="256" t="s">
        <v>431</v>
      </c>
      <c r="I14" s="301"/>
      <c r="J14" s="259">
        <v>5</v>
      </c>
      <c r="K14" s="260">
        <v>2.8</v>
      </c>
      <c r="L14" s="260">
        <v>2.6</v>
      </c>
      <c r="M14" s="259">
        <v>2.2000000000000002</v>
      </c>
      <c r="N14" s="261">
        <f>J14*70+K14*75+L14*45+M14*25</f>
        <v>732</v>
      </c>
    </row>
    <row r="15" spans="1:194" s="286" customFormat="1" ht="9.6" customHeight="1">
      <c r="A15" s="302"/>
      <c r="B15" s="303"/>
      <c r="C15" s="265" t="s">
        <v>432</v>
      </c>
      <c r="D15" s="266" t="s">
        <v>433</v>
      </c>
      <c r="E15" s="266" t="s">
        <v>434</v>
      </c>
      <c r="F15" s="266" t="s">
        <v>435</v>
      </c>
      <c r="G15" s="304"/>
      <c r="H15" s="266" t="s">
        <v>436</v>
      </c>
      <c r="I15" s="281"/>
      <c r="J15" s="270"/>
      <c r="K15" s="271"/>
      <c r="L15" s="271"/>
      <c r="M15" s="270"/>
      <c r="N15" s="272"/>
    </row>
    <row r="16" spans="1:194" s="262" customFormat="1" ht="24.95" customHeight="1">
      <c r="A16" s="254">
        <v>9</v>
      </c>
      <c r="B16" s="282" t="s">
        <v>224</v>
      </c>
      <c r="C16" s="256" t="s">
        <v>416</v>
      </c>
      <c r="D16" s="256" t="s">
        <v>437</v>
      </c>
      <c r="E16" s="256" t="s">
        <v>438</v>
      </c>
      <c r="F16" s="256" t="s">
        <v>439</v>
      </c>
      <c r="G16" s="300" t="s">
        <v>387</v>
      </c>
      <c r="H16" s="256" t="s">
        <v>440</v>
      </c>
      <c r="I16" s="277"/>
      <c r="J16" s="259">
        <v>5</v>
      </c>
      <c r="K16" s="278">
        <v>2.8</v>
      </c>
      <c r="L16" s="278">
        <v>2.7</v>
      </c>
      <c r="M16" s="278">
        <v>2.1</v>
      </c>
      <c r="N16" s="279">
        <f>J16*70+K16*75+L16*45+M16*25</f>
        <v>734</v>
      </c>
    </row>
    <row r="17" spans="1:14" s="286" customFormat="1" ht="9.6" customHeight="1">
      <c r="A17" s="254"/>
      <c r="B17" s="284"/>
      <c r="C17" s="265" t="s">
        <v>421</v>
      </c>
      <c r="D17" s="266" t="s">
        <v>441</v>
      </c>
      <c r="E17" s="266" t="s">
        <v>442</v>
      </c>
      <c r="F17" s="266" t="s">
        <v>443</v>
      </c>
      <c r="G17" s="300"/>
      <c r="H17" s="266" t="s">
        <v>444</v>
      </c>
      <c r="I17" s="281"/>
      <c r="J17" s="270"/>
      <c r="K17" s="271"/>
      <c r="L17" s="271"/>
      <c r="M17" s="271"/>
      <c r="N17" s="272"/>
    </row>
    <row r="18" spans="1:14" s="262" customFormat="1" ht="24.95" customHeight="1">
      <c r="A18" s="274">
        <v>10</v>
      </c>
      <c r="B18" s="275" t="s">
        <v>130</v>
      </c>
      <c r="C18" s="256" t="s">
        <v>445</v>
      </c>
      <c r="D18" s="256" t="s">
        <v>446</v>
      </c>
      <c r="E18" s="256" t="s">
        <v>447</v>
      </c>
      <c r="F18" s="256" t="s">
        <v>448</v>
      </c>
      <c r="G18" s="305" t="s">
        <v>398</v>
      </c>
      <c r="H18" s="256" t="s">
        <v>449</v>
      </c>
      <c r="I18" s="277"/>
      <c r="J18" s="259">
        <v>5.3</v>
      </c>
      <c r="K18" s="278">
        <v>2.7</v>
      </c>
      <c r="L18" s="278">
        <v>2.5</v>
      </c>
      <c r="M18" s="278">
        <v>2.1</v>
      </c>
      <c r="N18" s="279">
        <f>J18*70+K18*75+L18*45+M18*25</f>
        <v>738.5</v>
      </c>
    </row>
    <row r="19" spans="1:14" s="286" customFormat="1" ht="9.6" customHeight="1">
      <c r="A19" s="263"/>
      <c r="B19" s="264"/>
      <c r="C19" s="265" t="s">
        <v>450</v>
      </c>
      <c r="D19" s="268" t="s">
        <v>451</v>
      </c>
      <c r="E19" s="266" t="s">
        <v>452</v>
      </c>
      <c r="F19" s="266" t="s">
        <v>453</v>
      </c>
      <c r="G19" s="306"/>
      <c r="H19" s="266" t="s">
        <v>454</v>
      </c>
      <c r="I19" s="281"/>
      <c r="J19" s="270"/>
      <c r="K19" s="271"/>
      <c r="L19" s="271"/>
      <c r="M19" s="271"/>
      <c r="N19" s="272"/>
    </row>
    <row r="20" spans="1:14" s="262" customFormat="1" ht="24.95" customHeight="1">
      <c r="A20" s="274">
        <v>11</v>
      </c>
      <c r="B20" s="282" t="s">
        <v>455</v>
      </c>
      <c r="C20" s="256" t="s">
        <v>383</v>
      </c>
      <c r="D20" s="256" t="s">
        <v>456</v>
      </c>
      <c r="E20" s="256" t="s">
        <v>457</v>
      </c>
      <c r="F20" s="256" t="s">
        <v>458</v>
      </c>
      <c r="G20" s="283" t="s">
        <v>409</v>
      </c>
      <c r="H20" s="256" t="s">
        <v>459</v>
      </c>
      <c r="I20" s="301"/>
      <c r="J20" s="259">
        <v>5.2</v>
      </c>
      <c r="K20" s="260">
        <v>2.7</v>
      </c>
      <c r="L20" s="260">
        <v>2.6</v>
      </c>
      <c r="M20" s="260">
        <v>2.2000000000000002</v>
      </c>
      <c r="N20" s="261">
        <f>J20*70+K20*75+L20*45+M20*25</f>
        <v>738.5</v>
      </c>
    </row>
    <row r="21" spans="1:14" s="286" customFormat="1" ht="9.6" customHeight="1">
      <c r="A21" s="263"/>
      <c r="B21" s="284"/>
      <c r="C21" s="265" t="s">
        <v>389</v>
      </c>
      <c r="D21" s="266" t="s">
        <v>460</v>
      </c>
      <c r="E21" s="266" t="s">
        <v>461</v>
      </c>
      <c r="F21" s="266" t="s">
        <v>462</v>
      </c>
      <c r="G21" s="285"/>
      <c r="H21" s="266" t="s">
        <v>463</v>
      </c>
      <c r="I21" s="281"/>
      <c r="J21" s="270"/>
      <c r="K21" s="271"/>
      <c r="L21" s="271"/>
      <c r="M21" s="271"/>
      <c r="N21" s="272"/>
    </row>
    <row r="22" spans="1:14" s="262" customFormat="1" ht="24.95" customHeight="1">
      <c r="A22" s="274">
        <v>12</v>
      </c>
      <c r="B22" s="282" t="s">
        <v>264</v>
      </c>
      <c r="C22" s="256" t="s">
        <v>244</v>
      </c>
      <c r="D22" s="256" t="s">
        <v>464</v>
      </c>
      <c r="E22" s="256" t="s">
        <v>465</v>
      </c>
      <c r="F22" s="256" t="s">
        <v>466</v>
      </c>
      <c r="G22" s="283" t="s">
        <v>409</v>
      </c>
      <c r="H22" s="256" t="s">
        <v>467</v>
      </c>
      <c r="I22" s="277"/>
      <c r="J22" s="287">
        <v>5.2</v>
      </c>
      <c r="K22" s="278">
        <v>2.7</v>
      </c>
      <c r="L22" s="278">
        <v>2.6</v>
      </c>
      <c r="M22" s="278">
        <v>2.1</v>
      </c>
      <c r="N22" s="279">
        <f>J22*70+K22*75+L22*45+M22*25</f>
        <v>736</v>
      </c>
    </row>
    <row r="23" spans="1:14" s="273" customFormat="1" ht="9.6" customHeight="1" thickBot="1">
      <c r="A23" s="288"/>
      <c r="B23" s="289"/>
      <c r="C23" s="290" t="s">
        <v>468</v>
      </c>
      <c r="D23" s="291" t="s">
        <v>469</v>
      </c>
      <c r="E23" s="291" t="s">
        <v>470</v>
      </c>
      <c r="F23" s="291" t="s">
        <v>471</v>
      </c>
      <c r="G23" s="292"/>
      <c r="H23" s="293" t="s">
        <v>472</v>
      </c>
      <c r="I23" s="294"/>
      <c r="J23" s="295"/>
      <c r="K23" s="296"/>
      <c r="L23" s="296"/>
      <c r="M23" s="296"/>
      <c r="N23" s="297"/>
    </row>
    <row r="24" spans="1:14" s="262" customFormat="1" ht="24.95" customHeight="1">
      <c r="A24" s="298">
        <v>15</v>
      </c>
      <c r="B24" s="299" t="s">
        <v>213</v>
      </c>
      <c r="C24" s="256" t="s">
        <v>416</v>
      </c>
      <c r="D24" s="256" t="s">
        <v>473</v>
      </c>
      <c r="E24" s="256" t="s">
        <v>474</v>
      </c>
      <c r="F24" s="256" t="s">
        <v>475</v>
      </c>
      <c r="G24" s="300" t="s">
        <v>430</v>
      </c>
      <c r="H24" s="256" t="s">
        <v>476</v>
      </c>
      <c r="I24" s="301"/>
      <c r="J24" s="259">
        <v>5.3</v>
      </c>
      <c r="K24" s="260">
        <v>2.8</v>
      </c>
      <c r="L24" s="260">
        <v>2.6</v>
      </c>
      <c r="M24" s="259">
        <v>2</v>
      </c>
      <c r="N24" s="261">
        <f>J24*70+K24*75+L24*45+M24*25</f>
        <v>748</v>
      </c>
    </row>
    <row r="25" spans="1:14" s="286" customFormat="1" ht="9.6" customHeight="1">
      <c r="A25" s="302"/>
      <c r="B25" s="303"/>
      <c r="C25" s="265" t="s">
        <v>421</v>
      </c>
      <c r="D25" s="266" t="s">
        <v>477</v>
      </c>
      <c r="E25" s="266" t="s">
        <v>478</v>
      </c>
      <c r="F25" s="266" t="s">
        <v>479</v>
      </c>
      <c r="G25" s="304"/>
      <c r="H25" s="266" t="s">
        <v>480</v>
      </c>
      <c r="I25" s="281"/>
      <c r="J25" s="270"/>
      <c r="K25" s="271"/>
      <c r="L25" s="271"/>
      <c r="M25" s="270"/>
      <c r="N25" s="272"/>
    </row>
    <row r="26" spans="1:14" s="262" customFormat="1" ht="24.95" customHeight="1">
      <c r="A26" s="254">
        <v>16</v>
      </c>
      <c r="B26" s="282" t="s">
        <v>224</v>
      </c>
      <c r="C26" s="256" t="s">
        <v>481</v>
      </c>
      <c r="D26" s="256" t="s">
        <v>482</v>
      </c>
      <c r="E26" s="256" t="s">
        <v>483</v>
      </c>
      <c r="F26" s="256" t="s">
        <v>484</v>
      </c>
      <c r="G26" s="300" t="s">
        <v>387</v>
      </c>
      <c r="H26" s="256" t="s">
        <v>358</v>
      </c>
      <c r="I26" s="258"/>
      <c r="J26" s="259">
        <v>5.2</v>
      </c>
      <c r="K26" s="278">
        <v>2.7</v>
      </c>
      <c r="L26" s="278">
        <v>2.5</v>
      </c>
      <c r="M26" s="278">
        <v>2.2000000000000002</v>
      </c>
      <c r="N26" s="279">
        <f>J26*70+K26*75+L26*45+M26*25</f>
        <v>734</v>
      </c>
    </row>
    <row r="27" spans="1:14" s="286" customFormat="1" ht="9.6" customHeight="1">
      <c r="A27" s="254"/>
      <c r="B27" s="284"/>
      <c r="C27" s="265" t="s">
        <v>485</v>
      </c>
      <c r="D27" s="266" t="s">
        <v>486</v>
      </c>
      <c r="E27" s="266" t="s">
        <v>487</v>
      </c>
      <c r="F27" s="266" t="s">
        <v>488</v>
      </c>
      <c r="G27" s="300"/>
      <c r="H27" s="266" t="s">
        <v>489</v>
      </c>
      <c r="I27" s="269"/>
      <c r="J27" s="270"/>
      <c r="K27" s="271"/>
      <c r="L27" s="271"/>
      <c r="M27" s="271"/>
      <c r="N27" s="272"/>
    </row>
    <row r="28" spans="1:14" s="262" customFormat="1" ht="24.95" customHeight="1">
      <c r="A28" s="274">
        <v>17</v>
      </c>
      <c r="B28" s="275" t="s">
        <v>130</v>
      </c>
      <c r="C28" s="256" t="s">
        <v>383</v>
      </c>
      <c r="D28" s="256" t="s">
        <v>490</v>
      </c>
      <c r="E28" s="256" t="s">
        <v>491</v>
      </c>
      <c r="F28" s="256" t="s">
        <v>492</v>
      </c>
      <c r="G28" s="276" t="s">
        <v>398</v>
      </c>
      <c r="H28" s="256" t="s">
        <v>493</v>
      </c>
      <c r="I28" s="277"/>
      <c r="J28" s="259">
        <v>5</v>
      </c>
      <c r="K28" s="278">
        <v>2.7</v>
      </c>
      <c r="L28" s="278">
        <v>2.5</v>
      </c>
      <c r="M28" s="278">
        <v>2.2999999999999998</v>
      </c>
      <c r="N28" s="279">
        <f>J28*70+K28*75+L28*45+M28*25</f>
        <v>722.5</v>
      </c>
    </row>
    <row r="29" spans="1:14" s="286" customFormat="1" ht="9.6" customHeight="1">
      <c r="A29" s="263"/>
      <c r="B29" s="264"/>
      <c r="C29" s="265" t="s">
        <v>389</v>
      </c>
      <c r="D29" s="268" t="s">
        <v>494</v>
      </c>
      <c r="E29" s="266" t="s">
        <v>495</v>
      </c>
      <c r="F29" s="266" t="s">
        <v>496</v>
      </c>
      <c r="G29" s="280"/>
      <c r="H29" s="266" t="s">
        <v>497</v>
      </c>
      <c r="I29" s="281"/>
      <c r="J29" s="270"/>
      <c r="K29" s="271"/>
      <c r="L29" s="271"/>
      <c r="M29" s="271"/>
      <c r="N29" s="272"/>
    </row>
    <row r="30" spans="1:14" s="262" customFormat="1" ht="39.950000000000003" customHeight="1">
      <c r="A30" s="274">
        <v>18</v>
      </c>
      <c r="B30" s="282" t="s">
        <v>498</v>
      </c>
      <c r="C30" s="256" t="s">
        <v>499</v>
      </c>
      <c r="D30" s="256" t="s">
        <v>500</v>
      </c>
      <c r="E30" s="256" t="s">
        <v>501</v>
      </c>
      <c r="F30" s="256" t="s">
        <v>502</v>
      </c>
      <c r="G30" s="283" t="s">
        <v>503</v>
      </c>
      <c r="H30" s="256" t="s">
        <v>504</v>
      </c>
      <c r="I30" s="277" t="s">
        <v>505</v>
      </c>
      <c r="J30" s="259">
        <v>5.0999999999999996</v>
      </c>
      <c r="K30" s="260">
        <v>2.6</v>
      </c>
      <c r="L30" s="260">
        <v>2.5</v>
      </c>
      <c r="M30" s="260">
        <v>2.2000000000000002</v>
      </c>
      <c r="N30" s="261">
        <f>J30*70+K30*75+L30*45+M30*25</f>
        <v>719.5</v>
      </c>
    </row>
    <row r="31" spans="1:14" s="286" customFormat="1" ht="9.6" customHeight="1">
      <c r="A31" s="263"/>
      <c r="B31" s="284"/>
      <c r="C31" s="265" t="s">
        <v>506</v>
      </c>
      <c r="D31" s="266" t="s">
        <v>507</v>
      </c>
      <c r="E31" s="266" t="s">
        <v>508</v>
      </c>
      <c r="F31" s="266" t="s">
        <v>509</v>
      </c>
      <c r="G31" s="285"/>
      <c r="H31" s="266" t="s">
        <v>510</v>
      </c>
      <c r="I31" s="281"/>
      <c r="J31" s="270"/>
      <c r="K31" s="271"/>
      <c r="L31" s="271"/>
      <c r="M31" s="271"/>
      <c r="N31" s="272"/>
    </row>
    <row r="32" spans="1:14" s="262" customFormat="1" ht="24.95" customHeight="1">
      <c r="A32" s="274">
        <v>19</v>
      </c>
      <c r="B32" s="275" t="s">
        <v>17</v>
      </c>
      <c r="C32" s="256" t="s">
        <v>445</v>
      </c>
      <c r="D32" s="256" t="s">
        <v>511</v>
      </c>
      <c r="E32" s="256" t="s">
        <v>512</v>
      </c>
      <c r="F32" s="256" t="s">
        <v>513</v>
      </c>
      <c r="G32" s="283" t="s">
        <v>409</v>
      </c>
      <c r="H32" s="256" t="s">
        <v>514</v>
      </c>
      <c r="I32" s="277"/>
      <c r="J32" s="259">
        <v>5.2</v>
      </c>
      <c r="K32" s="260">
        <v>2.7</v>
      </c>
      <c r="L32" s="260">
        <v>2.5</v>
      </c>
      <c r="M32" s="260">
        <v>2.1</v>
      </c>
      <c r="N32" s="261">
        <f>J32*70+K32*75+L32*45+M32*25</f>
        <v>731.5</v>
      </c>
    </row>
    <row r="33" spans="1:14" s="273" customFormat="1" ht="9.6" customHeight="1" thickBot="1">
      <c r="A33" s="288"/>
      <c r="B33" s="307"/>
      <c r="C33" s="290" t="s">
        <v>450</v>
      </c>
      <c r="D33" s="266" t="s">
        <v>515</v>
      </c>
      <c r="E33" s="266" t="s">
        <v>516</v>
      </c>
      <c r="F33" s="266" t="s">
        <v>517</v>
      </c>
      <c r="G33" s="292"/>
      <c r="H33" s="266" t="s">
        <v>518</v>
      </c>
      <c r="I33" s="281"/>
      <c r="J33" s="270"/>
      <c r="K33" s="271"/>
      <c r="L33" s="271"/>
      <c r="M33" s="271"/>
      <c r="N33" s="272"/>
    </row>
    <row r="34" spans="1:14" s="273" customFormat="1" ht="9.6" customHeight="1" thickBot="1">
      <c r="A34" s="308" t="s">
        <v>519</v>
      </c>
      <c r="B34" s="309"/>
      <c r="C34" s="309"/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10"/>
    </row>
    <row r="35" spans="1:14" s="262" customFormat="1" ht="24.95" customHeight="1">
      <c r="A35" s="311">
        <v>44973</v>
      </c>
      <c r="B35" s="312" t="s">
        <v>264</v>
      </c>
      <c r="C35" s="256" t="s">
        <v>394</v>
      </c>
      <c r="D35" s="256" t="s">
        <v>520</v>
      </c>
      <c r="E35" s="256" t="s">
        <v>521</v>
      </c>
      <c r="F35" s="256" t="s">
        <v>522</v>
      </c>
      <c r="G35" s="313" t="s">
        <v>409</v>
      </c>
      <c r="H35" s="256" t="s">
        <v>523</v>
      </c>
      <c r="I35" s="314"/>
      <c r="J35" s="315">
        <v>5</v>
      </c>
      <c r="K35" s="316">
        <v>2.6</v>
      </c>
      <c r="L35" s="316">
        <v>2.7</v>
      </c>
      <c r="M35" s="316">
        <v>2.2999999999999998</v>
      </c>
      <c r="N35" s="317">
        <f>J35*70+K35*75+L35*45+M35*25</f>
        <v>724</v>
      </c>
    </row>
    <row r="36" spans="1:14" s="286" customFormat="1" ht="9.6" customHeight="1">
      <c r="A36" s="318"/>
      <c r="B36" s="284"/>
      <c r="C36" s="265" t="s">
        <v>400</v>
      </c>
      <c r="D36" s="266" t="s">
        <v>524</v>
      </c>
      <c r="E36" s="266" t="s">
        <v>525</v>
      </c>
      <c r="F36" s="266" t="s">
        <v>526</v>
      </c>
      <c r="G36" s="285"/>
      <c r="H36" s="266" t="s">
        <v>527</v>
      </c>
      <c r="I36" s="281"/>
      <c r="J36" s="270"/>
      <c r="K36" s="271"/>
      <c r="L36" s="271"/>
      <c r="M36" s="271"/>
      <c r="N36" s="272"/>
    </row>
    <row r="37" spans="1:14" s="262" customFormat="1" ht="24.95" customHeight="1">
      <c r="A37" s="274">
        <v>17</v>
      </c>
      <c r="B37" s="282" t="s">
        <v>528</v>
      </c>
      <c r="C37" s="256" t="s">
        <v>416</v>
      </c>
      <c r="D37" s="256" t="s">
        <v>529</v>
      </c>
      <c r="E37" s="256" t="s">
        <v>530</v>
      </c>
      <c r="F37" s="256" t="s">
        <v>531</v>
      </c>
      <c r="G37" s="283" t="s">
        <v>532</v>
      </c>
      <c r="H37" s="256" t="s">
        <v>533</v>
      </c>
      <c r="I37" s="277"/>
      <c r="J37" s="287">
        <v>5</v>
      </c>
      <c r="K37" s="278">
        <v>2.7</v>
      </c>
      <c r="L37" s="278">
        <v>2.6</v>
      </c>
      <c r="M37" s="278">
        <v>2.2999999999999998</v>
      </c>
      <c r="N37" s="279">
        <f>J37*70+K37*75+L37*45+M37*25</f>
        <v>727</v>
      </c>
    </row>
    <row r="38" spans="1:14" s="273" customFormat="1" ht="9.6" customHeight="1" thickBot="1">
      <c r="A38" s="288"/>
      <c r="B38" s="289"/>
      <c r="C38" s="290" t="s">
        <v>421</v>
      </c>
      <c r="D38" s="291" t="s">
        <v>534</v>
      </c>
      <c r="E38" s="291" t="s">
        <v>535</v>
      </c>
      <c r="F38" s="291" t="s">
        <v>536</v>
      </c>
      <c r="G38" s="292"/>
      <c r="H38" s="293" t="s">
        <v>537</v>
      </c>
      <c r="I38" s="294"/>
      <c r="J38" s="295"/>
      <c r="K38" s="296"/>
      <c r="L38" s="296"/>
      <c r="M38" s="296"/>
      <c r="N38" s="297"/>
    </row>
    <row r="39" spans="1:14" s="262" customFormat="1" ht="24.95" customHeight="1">
      <c r="A39" s="254">
        <v>19</v>
      </c>
      <c r="B39" s="255" t="s">
        <v>538</v>
      </c>
      <c r="C39" s="256" t="s">
        <v>445</v>
      </c>
      <c r="D39" s="256" t="s">
        <v>539</v>
      </c>
      <c r="E39" s="256" t="s">
        <v>540</v>
      </c>
      <c r="F39" s="256" t="s">
        <v>541</v>
      </c>
      <c r="G39" s="300" t="s">
        <v>430</v>
      </c>
      <c r="H39" s="256" t="s">
        <v>542</v>
      </c>
      <c r="I39" s="301"/>
      <c r="J39" s="259">
        <v>5.2</v>
      </c>
      <c r="K39" s="260">
        <v>2.7</v>
      </c>
      <c r="L39" s="260">
        <v>2.5</v>
      </c>
      <c r="M39" s="259">
        <v>2.2999999999999998</v>
      </c>
      <c r="N39" s="261">
        <f>J39*70+K39*75+L39*45+M39*25</f>
        <v>736.5</v>
      </c>
    </row>
    <row r="40" spans="1:14" s="286" customFormat="1" ht="9.6" customHeight="1">
      <c r="A40" s="263"/>
      <c r="B40" s="264"/>
      <c r="C40" s="265" t="s">
        <v>450</v>
      </c>
      <c r="D40" s="266" t="s">
        <v>543</v>
      </c>
      <c r="E40" s="266" t="s">
        <v>544</v>
      </c>
      <c r="F40" s="266" t="s">
        <v>545</v>
      </c>
      <c r="G40" s="304"/>
      <c r="H40" s="268" t="s">
        <v>546</v>
      </c>
      <c r="I40" s="281"/>
      <c r="J40" s="270"/>
      <c r="K40" s="271"/>
      <c r="L40" s="271"/>
      <c r="M40" s="270"/>
      <c r="N40" s="272"/>
    </row>
    <row r="41" spans="1:14" s="262" customFormat="1" ht="24.95" customHeight="1">
      <c r="A41" s="254">
        <v>20</v>
      </c>
      <c r="B41" s="255" t="s">
        <v>36</v>
      </c>
      <c r="C41" s="256" t="s">
        <v>547</v>
      </c>
      <c r="D41" s="256" t="s">
        <v>548</v>
      </c>
      <c r="E41" s="256" t="s">
        <v>549</v>
      </c>
      <c r="F41" s="256" t="s">
        <v>550</v>
      </c>
      <c r="G41" s="300" t="s">
        <v>387</v>
      </c>
      <c r="H41" s="256" t="s">
        <v>551</v>
      </c>
      <c r="I41" s="277"/>
      <c r="J41" s="259">
        <v>5.2</v>
      </c>
      <c r="K41" s="278">
        <v>2.6</v>
      </c>
      <c r="L41" s="278">
        <v>2.6</v>
      </c>
      <c r="M41" s="278">
        <v>2.2999999999999998</v>
      </c>
      <c r="N41" s="279">
        <f>J41*70+K41*75+L41*45+M41*25</f>
        <v>733.5</v>
      </c>
    </row>
    <row r="42" spans="1:14" s="273" customFormat="1" ht="9.6" customHeight="1">
      <c r="A42" s="263"/>
      <c r="B42" s="264"/>
      <c r="C42" s="265" t="s">
        <v>552</v>
      </c>
      <c r="D42" s="266" t="s">
        <v>553</v>
      </c>
      <c r="E42" s="266" t="s">
        <v>554</v>
      </c>
      <c r="F42" s="266" t="s">
        <v>555</v>
      </c>
      <c r="G42" s="300"/>
      <c r="H42" s="268" t="s">
        <v>556</v>
      </c>
      <c r="I42" s="281"/>
      <c r="J42" s="270"/>
      <c r="K42" s="271"/>
      <c r="L42" s="271"/>
      <c r="M42" s="271"/>
      <c r="N42" s="272"/>
    </row>
    <row r="43" spans="1:14" s="262" customFormat="1" ht="24.95" customHeight="1">
      <c r="A43" s="274">
        <v>21</v>
      </c>
      <c r="B43" s="275" t="s">
        <v>130</v>
      </c>
      <c r="C43" s="256" t="s">
        <v>416</v>
      </c>
      <c r="D43" s="256" t="s">
        <v>557</v>
      </c>
      <c r="E43" s="256" t="s">
        <v>558</v>
      </c>
      <c r="F43" s="256" t="s">
        <v>559</v>
      </c>
      <c r="G43" s="305" t="s">
        <v>398</v>
      </c>
      <c r="H43" s="256" t="s">
        <v>560</v>
      </c>
      <c r="I43" s="277"/>
      <c r="J43" s="259">
        <v>5.0999999999999996</v>
      </c>
      <c r="K43" s="278">
        <v>2.8</v>
      </c>
      <c r="L43" s="278">
        <v>2.5</v>
      </c>
      <c r="M43" s="278">
        <v>2.2000000000000002</v>
      </c>
      <c r="N43" s="279">
        <f>J43*70+K43*75+L43*45+M43*25</f>
        <v>734.5</v>
      </c>
    </row>
    <row r="44" spans="1:14" s="286" customFormat="1" ht="9.6" customHeight="1">
      <c r="A44" s="263"/>
      <c r="B44" s="264"/>
      <c r="C44" s="265" t="s">
        <v>421</v>
      </c>
      <c r="D44" s="268" t="s">
        <v>561</v>
      </c>
      <c r="E44" s="266" t="s">
        <v>562</v>
      </c>
      <c r="F44" s="266" t="s">
        <v>563</v>
      </c>
      <c r="G44" s="306"/>
      <c r="H44" s="266" t="s">
        <v>564</v>
      </c>
      <c r="I44" s="281"/>
      <c r="J44" s="270"/>
      <c r="K44" s="271"/>
      <c r="L44" s="271"/>
      <c r="M44" s="271"/>
      <c r="N44" s="272"/>
    </row>
    <row r="45" spans="1:14" s="262" customFormat="1" ht="24.95" customHeight="1">
      <c r="A45" s="274">
        <v>22</v>
      </c>
      <c r="B45" s="282" t="s">
        <v>311</v>
      </c>
      <c r="C45" s="256" t="s">
        <v>394</v>
      </c>
      <c r="D45" s="256" t="s">
        <v>565</v>
      </c>
      <c r="E45" s="256" t="s">
        <v>566</v>
      </c>
      <c r="F45" s="256" t="s">
        <v>567</v>
      </c>
      <c r="G45" s="283" t="s">
        <v>503</v>
      </c>
      <c r="H45" s="256" t="s">
        <v>568</v>
      </c>
      <c r="I45" s="301"/>
      <c r="J45" s="259">
        <v>5.2</v>
      </c>
      <c r="K45" s="260">
        <v>2.6</v>
      </c>
      <c r="L45" s="260">
        <v>2.6</v>
      </c>
      <c r="M45" s="260">
        <v>2.2000000000000002</v>
      </c>
      <c r="N45" s="261">
        <f>J45*70+K45*75+L45*45+M45*25</f>
        <v>731</v>
      </c>
    </row>
    <row r="46" spans="1:14" s="286" customFormat="1" ht="9.6" customHeight="1">
      <c r="A46" s="254"/>
      <c r="B46" s="319"/>
      <c r="C46" s="320" t="s">
        <v>400</v>
      </c>
      <c r="D46" s="321" t="s">
        <v>569</v>
      </c>
      <c r="E46" s="321" t="s">
        <v>570</v>
      </c>
      <c r="F46" s="321" t="s">
        <v>571</v>
      </c>
      <c r="G46" s="285"/>
      <c r="H46" s="321" t="s">
        <v>572</v>
      </c>
      <c r="I46" s="301"/>
      <c r="J46" s="270"/>
      <c r="K46" s="271"/>
      <c r="L46" s="271"/>
      <c r="M46" s="271"/>
      <c r="N46" s="272"/>
    </row>
    <row r="47" spans="1:14" s="262" customFormat="1" ht="39.950000000000003" customHeight="1">
      <c r="A47" s="274">
        <v>23</v>
      </c>
      <c r="B47" s="282" t="s">
        <v>17</v>
      </c>
      <c r="C47" s="256" t="s">
        <v>573</v>
      </c>
      <c r="D47" s="256" t="s">
        <v>574</v>
      </c>
      <c r="E47" s="256" t="s">
        <v>575</v>
      </c>
      <c r="F47" s="256" t="s">
        <v>576</v>
      </c>
      <c r="G47" s="283" t="s">
        <v>409</v>
      </c>
      <c r="H47" s="256" t="s">
        <v>577</v>
      </c>
      <c r="I47" s="277"/>
      <c r="J47" s="287">
        <v>5</v>
      </c>
      <c r="K47" s="278">
        <v>2.7</v>
      </c>
      <c r="L47" s="278">
        <v>2.7</v>
      </c>
      <c r="M47" s="278">
        <v>2.2000000000000002</v>
      </c>
      <c r="N47" s="279">
        <f>J47*70+K47*75+L47*45+M47*25</f>
        <v>729</v>
      </c>
    </row>
    <row r="48" spans="1:14" s="273" customFormat="1" ht="9.6" customHeight="1" thickBot="1">
      <c r="A48" s="288"/>
      <c r="B48" s="289"/>
      <c r="C48" s="290" t="s">
        <v>578</v>
      </c>
      <c r="D48" s="291" t="s">
        <v>579</v>
      </c>
      <c r="E48" s="291" t="s">
        <v>580</v>
      </c>
      <c r="F48" s="291" t="s">
        <v>581</v>
      </c>
      <c r="G48" s="292"/>
      <c r="H48" s="293" t="s">
        <v>582</v>
      </c>
      <c r="I48" s="294"/>
      <c r="J48" s="295"/>
      <c r="K48" s="296"/>
      <c r="L48" s="296"/>
      <c r="M48" s="296"/>
      <c r="N48" s="297"/>
    </row>
    <row r="49" spans="1:14" s="262" customFormat="1" ht="24.95" customHeight="1">
      <c r="A49" s="254">
        <v>26</v>
      </c>
      <c r="B49" s="255" t="s">
        <v>538</v>
      </c>
      <c r="C49" s="256" t="s">
        <v>481</v>
      </c>
      <c r="D49" s="256" t="s">
        <v>583</v>
      </c>
      <c r="E49" s="256" t="s">
        <v>584</v>
      </c>
      <c r="F49" s="256" t="s">
        <v>585</v>
      </c>
      <c r="G49" s="322" t="s">
        <v>430</v>
      </c>
      <c r="H49" s="256" t="s">
        <v>586</v>
      </c>
      <c r="I49" s="301"/>
      <c r="J49" s="259">
        <v>5</v>
      </c>
      <c r="K49" s="260">
        <v>2.8</v>
      </c>
      <c r="L49" s="260">
        <v>2.5</v>
      </c>
      <c r="M49" s="259">
        <v>2.2000000000000002</v>
      </c>
      <c r="N49" s="261">
        <f>J49*70+K49*75+L49*45+M49*25</f>
        <v>727.5</v>
      </c>
    </row>
    <row r="50" spans="1:14" s="286" customFormat="1" ht="9.6" customHeight="1">
      <c r="A50" s="263"/>
      <c r="B50" s="264"/>
      <c r="C50" s="265" t="s">
        <v>485</v>
      </c>
      <c r="D50" s="266" t="s">
        <v>587</v>
      </c>
      <c r="E50" s="266" t="s">
        <v>588</v>
      </c>
      <c r="F50" s="266" t="s">
        <v>589</v>
      </c>
      <c r="G50" s="323"/>
      <c r="H50" s="268" t="s">
        <v>590</v>
      </c>
      <c r="I50" s="281"/>
      <c r="J50" s="270"/>
      <c r="K50" s="271"/>
      <c r="L50" s="271"/>
      <c r="M50" s="270"/>
      <c r="N50" s="272"/>
    </row>
    <row r="51" spans="1:14" s="262" customFormat="1" ht="24.95" customHeight="1">
      <c r="A51" s="254">
        <v>27</v>
      </c>
      <c r="B51" s="255" t="s">
        <v>591</v>
      </c>
      <c r="C51" s="256" t="s">
        <v>405</v>
      </c>
      <c r="D51" s="256" t="s">
        <v>592</v>
      </c>
      <c r="E51" s="256" t="s">
        <v>593</v>
      </c>
      <c r="F51" s="256" t="s">
        <v>594</v>
      </c>
      <c r="G51" s="257" t="s">
        <v>387</v>
      </c>
      <c r="H51" s="256" t="s">
        <v>595</v>
      </c>
      <c r="I51" s="277"/>
      <c r="J51" s="259">
        <v>5.0999999999999996</v>
      </c>
      <c r="K51" s="278">
        <v>2.7</v>
      </c>
      <c r="L51" s="278">
        <v>2.6</v>
      </c>
      <c r="M51" s="278">
        <v>2.1</v>
      </c>
      <c r="N51" s="279">
        <f>J51*70+K51*75+L51*45+M51*25</f>
        <v>729</v>
      </c>
    </row>
    <row r="52" spans="1:14" s="273" customFormat="1" ht="9.6" customHeight="1">
      <c r="A52" s="263"/>
      <c r="B52" s="264"/>
      <c r="C52" s="265" t="s">
        <v>411</v>
      </c>
      <c r="D52" s="266" t="s">
        <v>596</v>
      </c>
      <c r="E52" s="266" t="s">
        <v>597</v>
      </c>
      <c r="F52" s="266" t="s">
        <v>598</v>
      </c>
      <c r="G52" s="267"/>
      <c r="H52" s="268" t="s">
        <v>599</v>
      </c>
      <c r="I52" s="281"/>
      <c r="J52" s="270"/>
      <c r="K52" s="271"/>
      <c r="L52" s="271"/>
      <c r="M52" s="271"/>
      <c r="N52" s="272"/>
    </row>
    <row r="53" spans="1:14" s="327" customFormat="1" ht="5.0999999999999996" customHeight="1">
      <c r="A53" s="274">
        <v>28</v>
      </c>
      <c r="B53" s="275" t="s">
        <v>130</v>
      </c>
      <c r="C53" s="324" t="s">
        <v>600</v>
      </c>
      <c r="D53" s="325"/>
      <c r="E53" s="325"/>
      <c r="F53" s="325"/>
      <c r="G53" s="325"/>
      <c r="H53" s="325"/>
      <c r="I53" s="325"/>
      <c r="J53" s="325"/>
      <c r="K53" s="325"/>
      <c r="L53" s="325"/>
      <c r="M53" s="325"/>
      <c r="N53" s="326"/>
    </row>
    <row r="54" spans="1:14" s="286" customFormat="1" ht="11.25" customHeight="1">
      <c r="A54" s="263"/>
      <c r="B54" s="264"/>
      <c r="C54" s="328"/>
      <c r="D54" s="329"/>
      <c r="E54" s="329"/>
      <c r="F54" s="329"/>
      <c r="G54" s="329"/>
      <c r="H54" s="329"/>
      <c r="I54" s="329"/>
      <c r="J54" s="329"/>
      <c r="K54" s="329"/>
      <c r="L54" s="329"/>
      <c r="M54" s="329"/>
      <c r="N54" s="330"/>
    </row>
    <row r="55" spans="1:14" s="262" customFormat="1" ht="24.95" customHeight="1">
      <c r="A55" s="274">
        <v>29</v>
      </c>
      <c r="B55" s="282" t="s">
        <v>601</v>
      </c>
      <c r="C55" s="256" t="s">
        <v>416</v>
      </c>
      <c r="D55" s="256" t="s">
        <v>602</v>
      </c>
      <c r="E55" s="256" t="s">
        <v>603</v>
      </c>
      <c r="F55" s="256" t="s">
        <v>604</v>
      </c>
      <c r="G55" s="331" t="s">
        <v>409</v>
      </c>
      <c r="H55" s="256" t="s">
        <v>327</v>
      </c>
      <c r="I55" s="277" t="s">
        <v>249</v>
      </c>
      <c r="J55" s="287">
        <v>5.0999999999999996</v>
      </c>
      <c r="K55" s="278">
        <v>2.7</v>
      </c>
      <c r="L55" s="278">
        <v>2.5</v>
      </c>
      <c r="M55" s="278">
        <v>2.2999999999999998</v>
      </c>
      <c r="N55" s="279">
        <f>J55*70+K55*75+L55*45+M55*25</f>
        <v>729.5</v>
      </c>
    </row>
    <row r="56" spans="1:14" s="286" customFormat="1" ht="9.6" customHeight="1" thickBot="1">
      <c r="A56" s="332"/>
      <c r="B56" s="333"/>
      <c r="C56" s="334" t="s">
        <v>421</v>
      </c>
      <c r="D56" s="335" t="s">
        <v>605</v>
      </c>
      <c r="E56" s="335" t="s">
        <v>606</v>
      </c>
      <c r="F56" s="335" t="s">
        <v>607</v>
      </c>
      <c r="G56" s="336"/>
      <c r="H56" s="335" t="s">
        <v>608</v>
      </c>
      <c r="I56" s="337"/>
      <c r="J56" s="338"/>
      <c r="K56" s="339"/>
      <c r="L56" s="339"/>
      <c r="M56" s="339"/>
      <c r="N56" s="340"/>
    </row>
    <row r="57" spans="1:14" ht="23.45" customHeight="1" thickTop="1">
      <c r="A57" s="341" t="s">
        <v>609</v>
      </c>
      <c r="B57" s="341"/>
      <c r="C57" s="341"/>
      <c r="D57" s="341"/>
      <c r="E57" s="341"/>
      <c r="F57" s="341"/>
      <c r="G57" s="341"/>
      <c r="H57" s="341"/>
      <c r="I57" s="341"/>
      <c r="J57" s="341"/>
      <c r="K57" s="341"/>
      <c r="L57" s="341"/>
      <c r="M57" s="341"/>
      <c r="N57" s="341"/>
    </row>
    <row r="58" spans="1:14" s="286" customFormat="1" ht="27" customHeight="1">
      <c r="A58" s="233"/>
      <c r="B58" s="233"/>
      <c r="C58" s="233"/>
      <c r="D58" s="233"/>
      <c r="E58" s="233"/>
      <c r="F58" s="233"/>
      <c r="G58" s="342"/>
      <c r="H58" s="233"/>
      <c r="I58" s="343"/>
      <c r="J58" s="344"/>
      <c r="K58" s="344"/>
      <c r="L58" s="344"/>
      <c r="M58" s="344"/>
      <c r="N58" s="233"/>
    </row>
    <row r="59" spans="1:14" ht="24.95" customHeight="1"/>
  </sheetData>
  <mergeCells count="237">
    <mergeCell ref="K55:K56"/>
    <mergeCell ref="L55:L56"/>
    <mergeCell ref="M55:M56"/>
    <mergeCell ref="N55:N56"/>
    <mergeCell ref="A57:N57"/>
    <mergeCell ref="M51:M52"/>
    <mergeCell ref="N51:N52"/>
    <mergeCell ref="A53:A54"/>
    <mergeCell ref="B53:B54"/>
    <mergeCell ref="C53:N54"/>
    <mergeCell ref="A55:A56"/>
    <mergeCell ref="B55:B56"/>
    <mergeCell ref="G55:G56"/>
    <mergeCell ref="I55:I56"/>
    <mergeCell ref="J55:J56"/>
    <mergeCell ref="L49:L50"/>
    <mergeCell ref="M49:M50"/>
    <mergeCell ref="N49:N50"/>
    <mergeCell ref="A51:A52"/>
    <mergeCell ref="B51:B52"/>
    <mergeCell ref="G51:G52"/>
    <mergeCell ref="I51:I52"/>
    <mergeCell ref="J51:J52"/>
    <mergeCell ref="K51:K52"/>
    <mergeCell ref="L51:L52"/>
    <mergeCell ref="A49:A50"/>
    <mergeCell ref="B49:B50"/>
    <mergeCell ref="G49:G50"/>
    <mergeCell ref="I49:I50"/>
    <mergeCell ref="J49:J50"/>
    <mergeCell ref="K49:K50"/>
    <mergeCell ref="N45:N46"/>
    <mergeCell ref="A47:A48"/>
    <mergeCell ref="B47:B48"/>
    <mergeCell ref="G47:G48"/>
    <mergeCell ref="I47:I48"/>
    <mergeCell ref="J47:J48"/>
    <mergeCell ref="K47:K48"/>
    <mergeCell ref="L47:L48"/>
    <mergeCell ref="M47:M48"/>
    <mergeCell ref="N47:N48"/>
    <mergeCell ref="M43:M44"/>
    <mergeCell ref="N43:N44"/>
    <mergeCell ref="A45:A46"/>
    <mergeCell ref="B45:B46"/>
    <mergeCell ref="G45:G46"/>
    <mergeCell ref="I45:I46"/>
    <mergeCell ref="J45:J46"/>
    <mergeCell ref="K45:K46"/>
    <mergeCell ref="L45:L46"/>
    <mergeCell ref="M45:M46"/>
    <mergeCell ref="L41:L42"/>
    <mergeCell ref="M41:M42"/>
    <mergeCell ref="N41:N42"/>
    <mergeCell ref="A43:A44"/>
    <mergeCell ref="B43:B44"/>
    <mergeCell ref="G43:G44"/>
    <mergeCell ref="I43:I44"/>
    <mergeCell ref="J43:J44"/>
    <mergeCell ref="K43:K44"/>
    <mergeCell ref="L43:L44"/>
    <mergeCell ref="A41:A42"/>
    <mergeCell ref="B41:B42"/>
    <mergeCell ref="G41:G42"/>
    <mergeCell ref="I41:I42"/>
    <mergeCell ref="J41:J42"/>
    <mergeCell ref="K41:K42"/>
    <mergeCell ref="N37:N38"/>
    <mergeCell ref="A39:A40"/>
    <mergeCell ref="B39:B40"/>
    <mergeCell ref="G39:G40"/>
    <mergeCell ref="I39:I40"/>
    <mergeCell ref="J39:J40"/>
    <mergeCell ref="K39:K40"/>
    <mergeCell ref="L39:L40"/>
    <mergeCell ref="M39:M40"/>
    <mergeCell ref="N39:N40"/>
    <mergeCell ref="M35:M36"/>
    <mergeCell ref="N35:N36"/>
    <mergeCell ref="A37:A38"/>
    <mergeCell ref="B37:B38"/>
    <mergeCell ref="G37:G38"/>
    <mergeCell ref="I37:I38"/>
    <mergeCell ref="J37:J38"/>
    <mergeCell ref="K37:K38"/>
    <mergeCell ref="L37:L38"/>
    <mergeCell ref="M37:M38"/>
    <mergeCell ref="M32:M33"/>
    <mergeCell ref="N32:N33"/>
    <mergeCell ref="A34:N34"/>
    <mergeCell ref="A35:A36"/>
    <mergeCell ref="B35:B36"/>
    <mergeCell ref="G35:G36"/>
    <mergeCell ref="I35:I36"/>
    <mergeCell ref="J35:J36"/>
    <mergeCell ref="K35:K36"/>
    <mergeCell ref="L35:L36"/>
    <mergeCell ref="L30:L31"/>
    <mergeCell ref="M30:M31"/>
    <mergeCell ref="N30:N31"/>
    <mergeCell ref="A32:A33"/>
    <mergeCell ref="B32:B33"/>
    <mergeCell ref="G32:G33"/>
    <mergeCell ref="I32:I33"/>
    <mergeCell ref="J32:J33"/>
    <mergeCell ref="K32:K33"/>
    <mergeCell ref="L32:L33"/>
    <mergeCell ref="A30:A31"/>
    <mergeCell ref="B30:B31"/>
    <mergeCell ref="G30:G31"/>
    <mergeCell ref="I30:I31"/>
    <mergeCell ref="J30:J31"/>
    <mergeCell ref="K30:K31"/>
    <mergeCell ref="N26:N27"/>
    <mergeCell ref="A28:A29"/>
    <mergeCell ref="B28:B29"/>
    <mergeCell ref="G28:G29"/>
    <mergeCell ref="I28:I29"/>
    <mergeCell ref="J28:J29"/>
    <mergeCell ref="K28:K29"/>
    <mergeCell ref="L28:L29"/>
    <mergeCell ref="M28:M29"/>
    <mergeCell ref="N28:N29"/>
    <mergeCell ref="M24:M25"/>
    <mergeCell ref="N24:N25"/>
    <mergeCell ref="A26:A27"/>
    <mergeCell ref="B26:B27"/>
    <mergeCell ref="G26:G27"/>
    <mergeCell ref="I26:I27"/>
    <mergeCell ref="J26:J27"/>
    <mergeCell ref="K26:K27"/>
    <mergeCell ref="L26:L27"/>
    <mergeCell ref="M26:M27"/>
    <mergeCell ref="L22:L23"/>
    <mergeCell ref="M22:M23"/>
    <mergeCell ref="N22:N23"/>
    <mergeCell ref="A24:A25"/>
    <mergeCell ref="B24:B25"/>
    <mergeCell ref="G24:G25"/>
    <mergeCell ref="I24:I25"/>
    <mergeCell ref="J24:J25"/>
    <mergeCell ref="K24:K25"/>
    <mergeCell ref="L24:L25"/>
    <mergeCell ref="A22:A23"/>
    <mergeCell ref="B22:B23"/>
    <mergeCell ref="G22:G23"/>
    <mergeCell ref="I22:I23"/>
    <mergeCell ref="J22:J23"/>
    <mergeCell ref="K22:K23"/>
    <mergeCell ref="N18:N19"/>
    <mergeCell ref="A20:A21"/>
    <mergeCell ref="B20:B21"/>
    <mergeCell ref="G20:G21"/>
    <mergeCell ref="I20:I21"/>
    <mergeCell ref="J20:J21"/>
    <mergeCell ref="K20:K21"/>
    <mergeCell ref="L20:L21"/>
    <mergeCell ref="M20:M21"/>
    <mergeCell ref="N20:N21"/>
    <mergeCell ref="M16:M17"/>
    <mergeCell ref="N16:N17"/>
    <mergeCell ref="A18:A19"/>
    <mergeCell ref="B18:B19"/>
    <mergeCell ref="G18:G19"/>
    <mergeCell ref="I18:I19"/>
    <mergeCell ref="J18:J19"/>
    <mergeCell ref="K18:K19"/>
    <mergeCell ref="L18:L19"/>
    <mergeCell ref="M18:M19"/>
    <mergeCell ref="L14:L15"/>
    <mergeCell ref="M14:M15"/>
    <mergeCell ref="N14:N15"/>
    <mergeCell ref="A16:A17"/>
    <mergeCell ref="B16:B17"/>
    <mergeCell ref="G16:G17"/>
    <mergeCell ref="I16:I17"/>
    <mergeCell ref="J16:J17"/>
    <mergeCell ref="K16:K17"/>
    <mergeCell ref="L16:L17"/>
    <mergeCell ref="A14:A15"/>
    <mergeCell ref="B14:B15"/>
    <mergeCell ref="G14:G15"/>
    <mergeCell ref="I14:I15"/>
    <mergeCell ref="J14:J15"/>
    <mergeCell ref="K14:K15"/>
    <mergeCell ref="N10:N11"/>
    <mergeCell ref="A12:A13"/>
    <mergeCell ref="B12:B13"/>
    <mergeCell ref="G12:G13"/>
    <mergeCell ref="I12:I13"/>
    <mergeCell ref="J12:J13"/>
    <mergeCell ref="K12:K13"/>
    <mergeCell ref="L12:L13"/>
    <mergeCell ref="M12:M13"/>
    <mergeCell ref="N12:N13"/>
    <mergeCell ref="M8:M9"/>
    <mergeCell ref="N8:N9"/>
    <mergeCell ref="A10:A11"/>
    <mergeCell ref="B10:B11"/>
    <mergeCell ref="G10:G11"/>
    <mergeCell ref="I10:I11"/>
    <mergeCell ref="J10:J11"/>
    <mergeCell ref="K10:K11"/>
    <mergeCell ref="L10:L11"/>
    <mergeCell ref="M10:M11"/>
    <mergeCell ref="L6:L7"/>
    <mergeCell ref="M6:M7"/>
    <mergeCell ref="N6:N7"/>
    <mergeCell ref="A8:A9"/>
    <mergeCell ref="B8:B9"/>
    <mergeCell ref="G8:G9"/>
    <mergeCell ref="I8:I9"/>
    <mergeCell ref="J8:J9"/>
    <mergeCell ref="K8:K9"/>
    <mergeCell ref="L8:L9"/>
    <mergeCell ref="FU2:GK2"/>
    <mergeCell ref="C3:N3"/>
    <mergeCell ref="C4:N4"/>
    <mergeCell ref="E5:G5"/>
    <mergeCell ref="A6:A7"/>
    <mergeCell ref="B6:B7"/>
    <mergeCell ref="G6:G7"/>
    <mergeCell ref="I6:I7"/>
    <mergeCell ref="J6:J7"/>
    <mergeCell ref="K6:K7"/>
    <mergeCell ref="BW2:CM2"/>
    <mergeCell ref="CN2:DD2"/>
    <mergeCell ref="DE2:DU2"/>
    <mergeCell ref="DV2:EL2"/>
    <mergeCell ref="EM2:FC2"/>
    <mergeCell ref="FD2:FT2"/>
    <mergeCell ref="F1:N1"/>
    <mergeCell ref="A2:N2"/>
    <mergeCell ref="O2:W2"/>
    <mergeCell ref="X2:AN2"/>
    <mergeCell ref="AO2:BE2"/>
    <mergeCell ref="BF2:BV2"/>
  </mergeCells>
  <phoneticPr fontId="1" type="noConversion"/>
  <pageMargins left="0.78740157480314965" right="0.70866141732283472" top="0.86614173228346458" bottom="0.74803149606299213" header="0.31496062992125984" footer="0.31496062992125984"/>
  <pageSetup paperSize="8" scale="11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0" workbookViewId="0">
      <selection sqref="A1:XFD1048576"/>
    </sheetView>
  </sheetViews>
  <sheetFormatPr defaultColWidth="8.625" defaultRowHeight="16.5"/>
  <cols>
    <col min="1" max="1" width="3.125" style="12" customWidth="1"/>
    <col min="2" max="2" width="8.875" style="12" customWidth="1"/>
    <col min="3" max="3" width="4.625" style="12" customWidth="1"/>
    <col min="4" max="4" width="38.75" style="13" customWidth="1"/>
    <col min="5" max="5" width="21.875" style="12" customWidth="1"/>
    <col min="6" max="6" width="8.625" style="14" customWidth="1"/>
    <col min="7" max="8" width="7.625" style="15" customWidth="1"/>
    <col min="9" max="9" width="8.125" style="15" customWidth="1"/>
    <col min="10" max="241" width="9" style="12" customWidth="1"/>
    <col min="242" max="242" width="2.625" style="12" customWidth="1"/>
    <col min="243" max="256" width="8.625" style="12"/>
    <col min="257" max="257" width="3.125" style="12" customWidth="1"/>
    <col min="258" max="258" width="8.875" style="12" customWidth="1"/>
    <col min="259" max="259" width="4.625" style="12" customWidth="1"/>
    <col min="260" max="260" width="38.75" style="12" customWidth="1"/>
    <col min="261" max="261" width="21.875" style="12" customWidth="1"/>
    <col min="262" max="262" width="8.625" style="12" customWidth="1"/>
    <col min="263" max="264" width="7.625" style="12" customWidth="1"/>
    <col min="265" max="265" width="8.125" style="12" customWidth="1"/>
    <col min="266" max="497" width="9" style="12" customWidth="1"/>
    <col min="498" max="498" width="2.625" style="12" customWidth="1"/>
    <col min="499" max="512" width="8.625" style="12"/>
    <col min="513" max="513" width="3.125" style="12" customWidth="1"/>
    <col min="514" max="514" width="8.875" style="12" customWidth="1"/>
    <col min="515" max="515" width="4.625" style="12" customWidth="1"/>
    <col min="516" max="516" width="38.75" style="12" customWidth="1"/>
    <col min="517" max="517" width="21.875" style="12" customWidth="1"/>
    <col min="518" max="518" width="8.625" style="12" customWidth="1"/>
    <col min="519" max="520" width="7.625" style="12" customWidth="1"/>
    <col min="521" max="521" width="8.125" style="12" customWidth="1"/>
    <col min="522" max="753" width="9" style="12" customWidth="1"/>
    <col min="754" max="754" width="2.625" style="12" customWidth="1"/>
    <col min="755" max="768" width="8.625" style="12"/>
    <col min="769" max="769" width="3.125" style="12" customWidth="1"/>
    <col min="770" max="770" width="8.875" style="12" customWidth="1"/>
    <col min="771" max="771" width="4.625" style="12" customWidth="1"/>
    <col min="772" max="772" width="38.75" style="12" customWidth="1"/>
    <col min="773" max="773" width="21.875" style="12" customWidth="1"/>
    <col min="774" max="774" width="8.625" style="12" customWidth="1"/>
    <col min="775" max="776" width="7.625" style="12" customWidth="1"/>
    <col min="777" max="777" width="8.125" style="12" customWidth="1"/>
    <col min="778" max="1009" width="9" style="12" customWidth="1"/>
    <col min="1010" max="1010" width="2.625" style="12" customWidth="1"/>
    <col min="1011" max="1024" width="8.625" style="12"/>
    <col min="1025" max="1025" width="3.125" style="12" customWidth="1"/>
    <col min="1026" max="1026" width="8.875" style="12" customWidth="1"/>
    <col min="1027" max="1027" width="4.625" style="12" customWidth="1"/>
    <col min="1028" max="1028" width="38.75" style="12" customWidth="1"/>
    <col min="1029" max="1029" width="21.875" style="12" customWidth="1"/>
    <col min="1030" max="1030" width="8.625" style="12" customWidth="1"/>
    <col min="1031" max="1032" width="7.625" style="12" customWidth="1"/>
    <col min="1033" max="1033" width="8.125" style="12" customWidth="1"/>
    <col min="1034" max="1265" width="9" style="12" customWidth="1"/>
    <col min="1266" max="1266" width="2.625" style="12" customWidth="1"/>
    <col min="1267" max="1280" width="8.625" style="12"/>
    <col min="1281" max="1281" width="3.125" style="12" customWidth="1"/>
    <col min="1282" max="1282" width="8.875" style="12" customWidth="1"/>
    <col min="1283" max="1283" width="4.625" style="12" customWidth="1"/>
    <col min="1284" max="1284" width="38.75" style="12" customWidth="1"/>
    <col min="1285" max="1285" width="21.875" style="12" customWidth="1"/>
    <col min="1286" max="1286" width="8.625" style="12" customWidth="1"/>
    <col min="1287" max="1288" width="7.625" style="12" customWidth="1"/>
    <col min="1289" max="1289" width="8.125" style="12" customWidth="1"/>
    <col min="1290" max="1521" width="9" style="12" customWidth="1"/>
    <col min="1522" max="1522" width="2.625" style="12" customWidth="1"/>
    <col min="1523" max="1536" width="8.625" style="12"/>
    <col min="1537" max="1537" width="3.125" style="12" customWidth="1"/>
    <col min="1538" max="1538" width="8.875" style="12" customWidth="1"/>
    <col min="1539" max="1539" width="4.625" style="12" customWidth="1"/>
    <col min="1540" max="1540" width="38.75" style="12" customWidth="1"/>
    <col min="1541" max="1541" width="21.875" style="12" customWidth="1"/>
    <col min="1542" max="1542" width="8.625" style="12" customWidth="1"/>
    <col min="1543" max="1544" width="7.625" style="12" customWidth="1"/>
    <col min="1545" max="1545" width="8.125" style="12" customWidth="1"/>
    <col min="1546" max="1777" width="9" style="12" customWidth="1"/>
    <col min="1778" max="1778" width="2.625" style="12" customWidth="1"/>
    <col min="1779" max="1792" width="8.625" style="12"/>
    <col min="1793" max="1793" width="3.125" style="12" customWidth="1"/>
    <col min="1794" max="1794" width="8.875" style="12" customWidth="1"/>
    <col min="1795" max="1795" width="4.625" style="12" customWidth="1"/>
    <col min="1796" max="1796" width="38.75" style="12" customWidth="1"/>
    <col min="1797" max="1797" width="21.875" style="12" customWidth="1"/>
    <col min="1798" max="1798" width="8.625" style="12" customWidth="1"/>
    <col min="1799" max="1800" width="7.625" style="12" customWidth="1"/>
    <col min="1801" max="1801" width="8.125" style="12" customWidth="1"/>
    <col min="1802" max="2033" width="9" style="12" customWidth="1"/>
    <col min="2034" max="2034" width="2.625" style="12" customWidth="1"/>
    <col min="2035" max="2048" width="8.625" style="12"/>
    <col min="2049" max="2049" width="3.125" style="12" customWidth="1"/>
    <col min="2050" max="2050" width="8.875" style="12" customWidth="1"/>
    <col min="2051" max="2051" width="4.625" style="12" customWidth="1"/>
    <col min="2052" max="2052" width="38.75" style="12" customWidth="1"/>
    <col min="2053" max="2053" width="21.875" style="12" customWidth="1"/>
    <col min="2054" max="2054" width="8.625" style="12" customWidth="1"/>
    <col min="2055" max="2056" width="7.625" style="12" customWidth="1"/>
    <col min="2057" max="2057" width="8.125" style="12" customWidth="1"/>
    <col min="2058" max="2289" width="9" style="12" customWidth="1"/>
    <col min="2290" max="2290" width="2.625" style="12" customWidth="1"/>
    <col min="2291" max="2304" width="8.625" style="12"/>
    <col min="2305" max="2305" width="3.125" style="12" customWidth="1"/>
    <col min="2306" max="2306" width="8.875" style="12" customWidth="1"/>
    <col min="2307" max="2307" width="4.625" style="12" customWidth="1"/>
    <col min="2308" max="2308" width="38.75" style="12" customWidth="1"/>
    <col min="2309" max="2309" width="21.875" style="12" customWidth="1"/>
    <col min="2310" max="2310" width="8.625" style="12" customWidth="1"/>
    <col min="2311" max="2312" width="7.625" style="12" customWidth="1"/>
    <col min="2313" max="2313" width="8.125" style="12" customWidth="1"/>
    <col min="2314" max="2545" width="9" style="12" customWidth="1"/>
    <col min="2546" max="2546" width="2.625" style="12" customWidth="1"/>
    <col min="2547" max="2560" width="8.625" style="12"/>
    <col min="2561" max="2561" width="3.125" style="12" customWidth="1"/>
    <col min="2562" max="2562" width="8.875" style="12" customWidth="1"/>
    <col min="2563" max="2563" width="4.625" style="12" customWidth="1"/>
    <col min="2564" max="2564" width="38.75" style="12" customWidth="1"/>
    <col min="2565" max="2565" width="21.875" style="12" customWidth="1"/>
    <col min="2566" max="2566" width="8.625" style="12" customWidth="1"/>
    <col min="2567" max="2568" width="7.625" style="12" customWidth="1"/>
    <col min="2569" max="2569" width="8.125" style="12" customWidth="1"/>
    <col min="2570" max="2801" width="9" style="12" customWidth="1"/>
    <col min="2802" max="2802" width="2.625" style="12" customWidth="1"/>
    <col min="2803" max="2816" width="8.625" style="12"/>
    <col min="2817" max="2817" width="3.125" style="12" customWidth="1"/>
    <col min="2818" max="2818" width="8.875" style="12" customWidth="1"/>
    <col min="2819" max="2819" width="4.625" style="12" customWidth="1"/>
    <col min="2820" max="2820" width="38.75" style="12" customWidth="1"/>
    <col min="2821" max="2821" width="21.875" style="12" customWidth="1"/>
    <col min="2822" max="2822" width="8.625" style="12" customWidth="1"/>
    <col min="2823" max="2824" width="7.625" style="12" customWidth="1"/>
    <col min="2825" max="2825" width="8.125" style="12" customWidth="1"/>
    <col min="2826" max="3057" width="9" style="12" customWidth="1"/>
    <col min="3058" max="3058" width="2.625" style="12" customWidth="1"/>
    <col min="3059" max="3072" width="8.625" style="12"/>
    <col min="3073" max="3073" width="3.125" style="12" customWidth="1"/>
    <col min="3074" max="3074" width="8.875" style="12" customWidth="1"/>
    <col min="3075" max="3075" width="4.625" style="12" customWidth="1"/>
    <col min="3076" max="3076" width="38.75" style="12" customWidth="1"/>
    <col min="3077" max="3077" width="21.875" style="12" customWidth="1"/>
    <col min="3078" max="3078" width="8.625" style="12" customWidth="1"/>
    <col min="3079" max="3080" width="7.625" style="12" customWidth="1"/>
    <col min="3081" max="3081" width="8.125" style="12" customWidth="1"/>
    <col min="3082" max="3313" width="9" style="12" customWidth="1"/>
    <col min="3314" max="3314" width="2.625" style="12" customWidth="1"/>
    <col min="3315" max="3328" width="8.625" style="12"/>
    <col min="3329" max="3329" width="3.125" style="12" customWidth="1"/>
    <col min="3330" max="3330" width="8.875" style="12" customWidth="1"/>
    <col min="3331" max="3331" width="4.625" style="12" customWidth="1"/>
    <col min="3332" max="3332" width="38.75" style="12" customWidth="1"/>
    <col min="3333" max="3333" width="21.875" style="12" customWidth="1"/>
    <col min="3334" max="3334" width="8.625" style="12" customWidth="1"/>
    <col min="3335" max="3336" width="7.625" style="12" customWidth="1"/>
    <col min="3337" max="3337" width="8.125" style="12" customWidth="1"/>
    <col min="3338" max="3569" width="9" style="12" customWidth="1"/>
    <col min="3570" max="3570" width="2.625" style="12" customWidth="1"/>
    <col min="3571" max="3584" width="8.625" style="12"/>
    <col min="3585" max="3585" width="3.125" style="12" customWidth="1"/>
    <col min="3586" max="3586" width="8.875" style="12" customWidth="1"/>
    <col min="3587" max="3587" width="4.625" style="12" customWidth="1"/>
    <col min="3588" max="3588" width="38.75" style="12" customWidth="1"/>
    <col min="3589" max="3589" width="21.875" style="12" customWidth="1"/>
    <col min="3590" max="3590" width="8.625" style="12" customWidth="1"/>
    <col min="3591" max="3592" width="7.625" style="12" customWidth="1"/>
    <col min="3593" max="3593" width="8.125" style="12" customWidth="1"/>
    <col min="3594" max="3825" width="9" style="12" customWidth="1"/>
    <col min="3826" max="3826" width="2.625" style="12" customWidth="1"/>
    <col min="3827" max="3840" width="8.625" style="12"/>
    <col min="3841" max="3841" width="3.125" style="12" customWidth="1"/>
    <col min="3842" max="3842" width="8.875" style="12" customWidth="1"/>
    <col min="3843" max="3843" width="4.625" style="12" customWidth="1"/>
    <col min="3844" max="3844" width="38.75" style="12" customWidth="1"/>
    <col min="3845" max="3845" width="21.875" style="12" customWidth="1"/>
    <col min="3846" max="3846" width="8.625" style="12" customWidth="1"/>
    <col min="3847" max="3848" width="7.625" style="12" customWidth="1"/>
    <col min="3849" max="3849" width="8.125" style="12" customWidth="1"/>
    <col min="3850" max="4081" width="9" style="12" customWidth="1"/>
    <col min="4082" max="4082" width="2.625" style="12" customWidth="1"/>
    <col min="4083" max="4096" width="8.625" style="12"/>
    <col min="4097" max="4097" width="3.125" style="12" customWidth="1"/>
    <col min="4098" max="4098" width="8.875" style="12" customWidth="1"/>
    <col min="4099" max="4099" width="4.625" style="12" customWidth="1"/>
    <col min="4100" max="4100" width="38.75" style="12" customWidth="1"/>
    <col min="4101" max="4101" width="21.875" style="12" customWidth="1"/>
    <col min="4102" max="4102" width="8.625" style="12" customWidth="1"/>
    <col min="4103" max="4104" width="7.625" style="12" customWidth="1"/>
    <col min="4105" max="4105" width="8.125" style="12" customWidth="1"/>
    <col min="4106" max="4337" width="9" style="12" customWidth="1"/>
    <col min="4338" max="4338" width="2.625" style="12" customWidth="1"/>
    <col min="4339" max="4352" width="8.625" style="12"/>
    <col min="4353" max="4353" width="3.125" style="12" customWidth="1"/>
    <col min="4354" max="4354" width="8.875" style="12" customWidth="1"/>
    <col min="4355" max="4355" width="4.625" style="12" customWidth="1"/>
    <col min="4356" max="4356" width="38.75" style="12" customWidth="1"/>
    <col min="4357" max="4357" width="21.875" style="12" customWidth="1"/>
    <col min="4358" max="4358" width="8.625" style="12" customWidth="1"/>
    <col min="4359" max="4360" width="7.625" style="12" customWidth="1"/>
    <col min="4361" max="4361" width="8.125" style="12" customWidth="1"/>
    <col min="4362" max="4593" width="9" style="12" customWidth="1"/>
    <col min="4594" max="4594" width="2.625" style="12" customWidth="1"/>
    <col min="4595" max="4608" width="8.625" style="12"/>
    <col min="4609" max="4609" width="3.125" style="12" customWidth="1"/>
    <col min="4610" max="4610" width="8.875" style="12" customWidth="1"/>
    <col min="4611" max="4611" width="4.625" style="12" customWidth="1"/>
    <col min="4612" max="4612" width="38.75" style="12" customWidth="1"/>
    <col min="4613" max="4613" width="21.875" style="12" customWidth="1"/>
    <col min="4614" max="4614" width="8.625" style="12" customWidth="1"/>
    <col min="4615" max="4616" width="7.625" style="12" customWidth="1"/>
    <col min="4617" max="4617" width="8.125" style="12" customWidth="1"/>
    <col min="4618" max="4849" width="9" style="12" customWidth="1"/>
    <col min="4850" max="4850" width="2.625" style="12" customWidth="1"/>
    <col min="4851" max="4864" width="8.625" style="12"/>
    <col min="4865" max="4865" width="3.125" style="12" customWidth="1"/>
    <col min="4866" max="4866" width="8.875" style="12" customWidth="1"/>
    <col min="4867" max="4867" width="4.625" style="12" customWidth="1"/>
    <col min="4868" max="4868" width="38.75" style="12" customWidth="1"/>
    <col min="4869" max="4869" width="21.875" style="12" customWidth="1"/>
    <col min="4870" max="4870" width="8.625" style="12" customWidth="1"/>
    <col min="4871" max="4872" width="7.625" style="12" customWidth="1"/>
    <col min="4873" max="4873" width="8.125" style="12" customWidth="1"/>
    <col min="4874" max="5105" width="9" style="12" customWidth="1"/>
    <col min="5106" max="5106" width="2.625" style="12" customWidth="1"/>
    <col min="5107" max="5120" width="8.625" style="12"/>
    <col min="5121" max="5121" width="3.125" style="12" customWidth="1"/>
    <col min="5122" max="5122" width="8.875" style="12" customWidth="1"/>
    <col min="5123" max="5123" width="4.625" style="12" customWidth="1"/>
    <col min="5124" max="5124" width="38.75" style="12" customWidth="1"/>
    <col min="5125" max="5125" width="21.875" style="12" customWidth="1"/>
    <col min="5126" max="5126" width="8.625" style="12" customWidth="1"/>
    <col min="5127" max="5128" width="7.625" style="12" customWidth="1"/>
    <col min="5129" max="5129" width="8.125" style="12" customWidth="1"/>
    <col min="5130" max="5361" width="9" style="12" customWidth="1"/>
    <col min="5362" max="5362" width="2.625" style="12" customWidth="1"/>
    <col min="5363" max="5376" width="8.625" style="12"/>
    <col min="5377" max="5377" width="3.125" style="12" customWidth="1"/>
    <col min="5378" max="5378" width="8.875" style="12" customWidth="1"/>
    <col min="5379" max="5379" width="4.625" style="12" customWidth="1"/>
    <col min="5380" max="5380" width="38.75" style="12" customWidth="1"/>
    <col min="5381" max="5381" width="21.875" style="12" customWidth="1"/>
    <col min="5382" max="5382" width="8.625" style="12" customWidth="1"/>
    <col min="5383" max="5384" width="7.625" style="12" customWidth="1"/>
    <col min="5385" max="5385" width="8.125" style="12" customWidth="1"/>
    <col min="5386" max="5617" width="9" style="12" customWidth="1"/>
    <col min="5618" max="5618" width="2.625" style="12" customWidth="1"/>
    <col min="5619" max="5632" width="8.625" style="12"/>
    <col min="5633" max="5633" width="3.125" style="12" customWidth="1"/>
    <col min="5634" max="5634" width="8.875" style="12" customWidth="1"/>
    <col min="5635" max="5635" width="4.625" style="12" customWidth="1"/>
    <col min="5636" max="5636" width="38.75" style="12" customWidth="1"/>
    <col min="5637" max="5637" width="21.875" style="12" customWidth="1"/>
    <col min="5638" max="5638" width="8.625" style="12" customWidth="1"/>
    <col min="5639" max="5640" width="7.625" style="12" customWidth="1"/>
    <col min="5641" max="5641" width="8.125" style="12" customWidth="1"/>
    <col min="5642" max="5873" width="9" style="12" customWidth="1"/>
    <col min="5874" max="5874" width="2.625" style="12" customWidth="1"/>
    <col min="5875" max="5888" width="8.625" style="12"/>
    <col min="5889" max="5889" width="3.125" style="12" customWidth="1"/>
    <col min="5890" max="5890" width="8.875" style="12" customWidth="1"/>
    <col min="5891" max="5891" width="4.625" style="12" customWidth="1"/>
    <col min="5892" max="5892" width="38.75" style="12" customWidth="1"/>
    <col min="5893" max="5893" width="21.875" style="12" customWidth="1"/>
    <col min="5894" max="5894" width="8.625" style="12" customWidth="1"/>
    <col min="5895" max="5896" width="7.625" style="12" customWidth="1"/>
    <col min="5897" max="5897" width="8.125" style="12" customWidth="1"/>
    <col min="5898" max="6129" width="9" style="12" customWidth="1"/>
    <col min="6130" max="6130" width="2.625" style="12" customWidth="1"/>
    <col min="6131" max="6144" width="8.625" style="12"/>
    <col min="6145" max="6145" width="3.125" style="12" customWidth="1"/>
    <col min="6146" max="6146" width="8.875" style="12" customWidth="1"/>
    <col min="6147" max="6147" width="4.625" style="12" customWidth="1"/>
    <col min="6148" max="6148" width="38.75" style="12" customWidth="1"/>
    <col min="6149" max="6149" width="21.875" style="12" customWidth="1"/>
    <col min="6150" max="6150" width="8.625" style="12" customWidth="1"/>
    <col min="6151" max="6152" width="7.625" style="12" customWidth="1"/>
    <col min="6153" max="6153" width="8.125" style="12" customWidth="1"/>
    <col min="6154" max="6385" width="9" style="12" customWidth="1"/>
    <col min="6386" max="6386" width="2.625" style="12" customWidth="1"/>
    <col min="6387" max="6400" width="8.625" style="12"/>
    <col min="6401" max="6401" width="3.125" style="12" customWidth="1"/>
    <col min="6402" max="6402" width="8.875" style="12" customWidth="1"/>
    <col min="6403" max="6403" width="4.625" style="12" customWidth="1"/>
    <col min="6404" max="6404" width="38.75" style="12" customWidth="1"/>
    <col min="6405" max="6405" width="21.875" style="12" customWidth="1"/>
    <col min="6406" max="6406" width="8.625" style="12" customWidth="1"/>
    <col min="6407" max="6408" width="7.625" style="12" customWidth="1"/>
    <col min="6409" max="6409" width="8.125" style="12" customWidth="1"/>
    <col min="6410" max="6641" width="9" style="12" customWidth="1"/>
    <col min="6642" max="6642" width="2.625" style="12" customWidth="1"/>
    <col min="6643" max="6656" width="8.625" style="12"/>
    <col min="6657" max="6657" width="3.125" style="12" customWidth="1"/>
    <col min="6658" max="6658" width="8.875" style="12" customWidth="1"/>
    <col min="6659" max="6659" width="4.625" style="12" customWidth="1"/>
    <col min="6660" max="6660" width="38.75" style="12" customWidth="1"/>
    <col min="6661" max="6661" width="21.875" style="12" customWidth="1"/>
    <col min="6662" max="6662" width="8.625" style="12" customWidth="1"/>
    <col min="6663" max="6664" width="7.625" style="12" customWidth="1"/>
    <col min="6665" max="6665" width="8.125" style="12" customWidth="1"/>
    <col min="6666" max="6897" width="9" style="12" customWidth="1"/>
    <col min="6898" max="6898" width="2.625" style="12" customWidth="1"/>
    <col min="6899" max="6912" width="8.625" style="12"/>
    <col min="6913" max="6913" width="3.125" style="12" customWidth="1"/>
    <col min="6914" max="6914" width="8.875" style="12" customWidth="1"/>
    <col min="6915" max="6915" width="4.625" style="12" customWidth="1"/>
    <col min="6916" max="6916" width="38.75" style="12" customWidth="1"/>
    <col min="6917" max="6917" width="21.875" style="12" customWidth="1"/>
    <col min="6918" max="6918" width="8.625" style="12" customWidth="1"/>
    <col min="6919" max="6920" width="7.625" style="12" customWidth="1"/>
    <col min="6921" max="6921" width="8.125" style="12" customWidth="1"/>
    <col min="6922" max="7153" width="9" style="12" customWidth="1"/>
    <col min="7154" max="7154" width="2.625" style="12" customWidth="1"/>
    <col min="7155" max="7168" width="8.625" style="12"/>
    <col min="7169" max="7169" width="3.125" style="12" customWidth="1"/>
    <col min="7170" max="7170" width="8.875" style="12" customWidth="1"/>
    <col min="7171" max="7171" width="4.625" style="12" customWidth="1"/>
    <col min="7172" max="7172" width="38.75" style="12" customWidth="1"/>
    <col min="7173" max="7173" width="21.875" style="12" customWidth="1"/>
    <col min="7174" max="7174" width="8.625" style="12" customWidth="1"/>
    <col min="7175" max="7176" width="7.625" style="12" customWidth="1"/>
    <col min="7177" max="7177" width="8.125" style="12" customWidth="1"/>
    <col min="7178" max="7409" width="9" style="12" customWidth="1"/>
    <col min="7410" max="7410" width="2.625" style="12" customWidth="1"/>
    <col min="7411" max="7424" width="8.625" style="12"/>
    <col min="7425" max="7425" width="3.125" style="12" customWidth="1"/>
    <col min="7426" max="7426" width="8.875" style="12" customWidth="1"/>
    <col min="7427" max="7427" width="4.625" style="12" customWidth="1"/>
    <col min="7428" max="7428" width="38.75" style="12" customWidth="1"/>
    <col min="7429" max="7429" width="21.875" style="12" customWidth="1"/>
    <col min="7430" max="7430" width="8.625" style="12" customWidth="1"/>
    <col min="7431" max="7432" width="7.625" style="12" customWidth="1"/>
    <col min="7433" max="7433" width="8.125" style="12" customWidth="1"/>
    <col min="7434" max="7665" width="9" style="12" customWidth="1"/>
    <col min="7666" max="7666" width="2.625" style="12" customWidth="1"/>
    <col min="7667" max="7680" width="8.625" style="12"/>
    <col min="7681" max="7681" width="3.125" style="12" customWidth="1"/>
    <col min="7682" max="7682" width="8.875" style="12" customWidth="1"/>
    <col min="7683" max="7683" width="4.625" style="12" customWidth="1"/>
    <col min="7684" max="7684" width="38.75" style="12" customWidth="1"/>
    <col min="7685" max="7685" width="21.875" style="12" customWidth="1"/>
    <col min="7686" max="7686" width="8.625" style="12" customWidth="1"/>
    <col min="7687" max="7688" width="7.625" style="12" customWidth="1"/>
    <col min="7689" max="7689" width="8.125" style="12" customWidth="1"/>
    <col min="7690" max="7921" width="9" style="12" customWidth="1"/>
    <col min="7922" max="7922" width="2.625" style="12" customWidth="1"/>
    <col min="7923" max="7936" width="8.625" style="12"/>
    <col min="7937" max="7937" width="3.125" style="12" customWidth="1"/>
    <col min="7938" max="7938" width="8.875" style="12" customWidth="1"/>
    <col min="7939" max="7939" width="4.625" style="12" customWidth="1"/>
    <col min="7940" max="7940" width="38.75" style="12" customWidth="1"/>
    <col min="7941" max="7941" width="21.875" style="12" customWidth="1"/>
    <col min="7942" max="7942" width="8.625" style="12" customWidth="1"/>
    <col min="7943" max="7944" width="7.625" style="12" customWidth="1"/>
    <col min="7945" max="7945" width="8.125" style="12" customWidth="1"/>
    <col min="7946" max="8177" width="9" style="12" customWidth="1"/>
    <col min="8178" max="8178" width="2.625" style="12" customWidth="1"/>
    <col min="8179" max="8192" width="8.625" style="12"/>
    <col min="8193" max="8193" width="3.125" style="12" customWidth="1"/>
    <col min="8194" max="8194" width="8.875" style="12" customWidth="1"/>
    <col min="8195" max="8195" width="4.625" style="12" customWidth="1"/>
    <col min="8196" max="8196" width="38.75" style="12" customWidth="1"/>
    <col min="8197" max="8197" width="21.875" style="12" customWidth="1"/>
    <col min="8198" max="8198" width="8.625" style="12" customWidth="1"/>
    <col min="8199" max="8200" width="7.625" style="12" customWidth="1"/>
    <col min="8201" max="8201" width="8.125" style="12" customWidth="1"/>
    <col min="8202" max="8433" width="9" style="12" customWidth="1"/>
    <col min="8434" max="8434" width="2.625" style="12" customWidth="1"/>
    <col min="8435" max="8448" width="8.625" style="12"/>
    <col min="8449" max="8449" width="3.125" style="12" customWidth="1"/>
    <col min="8450" max="8450" width="8.875" style="12" customWidth="1"/>
    <col min="8451" max="8451" width="4.625" style="12" customWidth="1"/>
    <col min="8452" max="8452" width="38.75" style="12" customWidth="1"/>
    <col min="8453" max="8453" width="21.875" style="12" customWidth="1"/>
    <col min="8454" max="8454" width="8.625" style="12" customWidth="1"/>
    <col min="8455" max="8456" width="7.625" style="12" customWidth="1"/>
    <col min="8457" max="8457" width="8.125" style="12" customWidth="1"/>
    <col min="8458" max="8689" width="9" style="12" customWidth="1"/>
    <col min="8690" max="8690" width="2.625" style="12" customWidth="1"/>
    <col min="8691" max="8704" width="8.625" style="12"/>
    <col min="8705" max="8705" width="3.125" style="12" customWidth="1"/>
    <col min="8706" max="8706" width="8.875" style="12" customWidth="1"/>
    <col min="8707" max="8707" width="4.625" style="12" customWidth="1"/>
    <col min="8708" max="8708" width="38.75" style="12" customWidth="1"/>
    <col min="8709" max="8709" width="21.875" style="12" customWidth="1"/>
    <col min="8710" max="8710" width="8.625" style="12" customWidth="1"/>
    <col min="8711" max="8712" width="7.625" style="12" customWidth="1"/>
    <col min="8713" max="8713" width="8.125" style="12" customWidth="1"/>
    <col min="8714" max="8945" width="9" style="12" customWidth="1"/>
    <col min="8946" max="8946" width="2.625" style="12" customWidth="1"/>
    <col min="8947" max="8960" width="8.625" style="12"/>
    <col min="8961" max="8961" width="3.125" style="12" customWidth="1"/>
    <col min="8962" max="8962" width="8.875" style="12" customWidth="1"/>
    <col min="8963" max="8963" width="4.625" style="12" customWidth="1"/>
    <col min="8964" max="8964" width="38.75" style="12" customWidth="1"/>
    <col min="8965" max="8965" width="21.875" style="12" customWidth="1"/>
    <col min="8966" max="8966" width="8.625" style="12" customWidth="1"/>
    <col min="8967" max="8968" width="7.625" style="12" customWidth="1"/>
    <col min="8969" max="8969" width="8.125" style="12" customWidth="1"/>
    <col min="8970" max="9201" width="9" style="12" customWidth="1"/>
    <col min="9202" max="9202" width="2.625" style="12" customWidth="1"/>
    <col min="9203" max="9216" width="8.625" style="12"/>
    <col min="9217" max="9217" width="3.125" style="12" customWidth="1"/>
    <col min="9218" max="9218" width="8.875" style="12" customWidth="1"/>
    <col min="9219" max="9219" width="4.625" style="12" customWidth="1"/>
    <col min="9220" max="9220" width="38.75" style="12" customWidth="1"/>
    <col min="9221" max="9221" width="21.875" style="12" customWidth="1"/>
    <col min="9222" max="9222" width="8.625" style="12" customWidth="1"/>
    <col min="9223" max="9224" width="7.625" style="12" customWidth="1"/>
    <col min="9225" max="9225" width="8.125" style="12" customWidth="1"/>
    <col min="9226" max="9457" width="9" style="12" customWidth="1"/>
    <col min="9458" max="9458" width="2.625" style="12" customWidth="1"/>
    <col min="9459" max="9472" width="8.625" style="12"/>
    <col min="9473" max="9473" width="3.125" style="12" customWidth="1"/>
    <col min="9474" max="9474" width="8.875" style="12" customWidth="1"/>
    <col min="9475" max="9475" width="4.625" style="12" customWidth="1"/>
    <col min="9476" max="9476" width="38.75" style="12" customWidth="1"/>
    <col min="9477" max="9477" width="21.875" style="12" customWidth="1"/>
    <col min="9478" max="9478" width="8.625" style="12" customWidth="1"/>
    <col min="9479" max="9480" width="7.625" style="12" customWidth="1"/>
    <col min="9481" max="9481" width="8.125" style="12" customWidth="1"/>
    <col min="9482" max="9713" width="9" style="12" customWidth="1"/>
    <col min="9714" max="9714" width="2.625" style="12" customWidth="1"/>
    <col min="9715" max="9728" width="8.625" style="12"/>
    <col min="9729" max="9729" width="3.125" style="12" customWidth="1"/>
    <col min="9730" max="9730" width="8.875" style="12" customWidth="1"/>
    <col min="9731" max="9731" width="4.625" style="12" customWidth="1"/>
    <col min="9732" max="9732" width="38.75" style="12" customWidth="1"/>
    <col min="9733" max="9733" width="21.875" style="12" customWidth="1"/>
    <col min="9734" max="9734" width="8.625" style="12" customWidth="1"/>
    <col min="9735" max="9736" width="7.625" style="12" customWidth="1"/>
    <col min="9737" max="9737" width="8.125" style="12" customWidth="1"/>
    <col min="9738" max="9969" width="9" style="12" customWidth="1"/>
    <col min="9970" max="9970" width="2.625" style="12" customWidth="1"/>
    <col min="9971" max="9984" width="8.625" style="12"/>
    <col min="9985" max="9985" width="3.125" style="12" customWidth="1"/>
    <col min="9986" max="9986" width="8.875" style="12" customWidth="1"/>
    <col min="9987" max="9987" width="4.625" style="12" customWidth="1"/>
    <col min="9988" max="9988" width="38.75" style="12" customWidth="1"/>
    <col min="9989" max="9989" width="21.875" style="12" customWidth="1"/>
    <col min="9990" max="9990" width="8.625" style="12" customWidth="1"/>
    <col min="9991" max="9992" width="7.625" style="12" customWidth="1"/>
    <col min="9993" max="9993" width="8.125" style="12" customWidth="1"/>
    <col min="9994" max="10225" width="9" style="12" customWidth="1"/>
    <col min="10226" max="10226" width="2.625" style="12" customWidth="1"/>
    <col min="10227" max="10240" width="8.625" style="12"/>
    <col min="10241" max="10241" width="3.125" style="12" customWidth="1"/>
    <col min="10242" max="10242" width="8.875" style="12" customWidth="1"/>
    <col min="10243" max="10243" width="4.625" style="12" customWidth="1"/>
    <col min="10244" max="10244" width="38.75" style="12" customWidth="1"/>
    <col min="10245" max="10245" width="21.875" style="12" customWidth="1"/>
    <col min="10246" max="10246" width="8.625" style="12" customWidth="1"/>
    <col min="10247" max="10248" width="7.625" style="12" customWidth="1"/>
    <col min="10249" max="10249" width="8.125" style="12" customWidth="1"/>
    <col min="10250" max="10481" width="9" style="12" customWidth="1"/>
    <col min="10482" max="10482" width="2.625" style="12" customWidth="1"/>
    <col min="10483" max="10496" width="8.625" style="12"/>
    <col min="10497" max="10497" width="3.125" style="12" customWidth="1"/>
    <col min="10498" max="10498" width="8.875" style="12" customWidth="1"/>
    <col min="10499" max="10499" width="4.625" style="12" customWidth="1"/>
    <col min="10500" max="10500" width="38.75" style="12" customWidth="1"/>
    <col min="10501" max="10501" width="21.875" style="12" customWidth="1"/>
    <col min="10502" max="10502" width="8.625" style="12" customWidth="1"/>
    <col min="10503" max="10504" width="7.625" style="12" customWidth="1"/>
    <col min="10505" max="10505" width="8.125" style="12" customWidth="1"/>
    <col min="10506" max="10737" width="9" style="12" customWidth="1"/>
    <col min="10738" max="10738" width="2.625" style="12" customWidth="1"/>
    <col min="10739" max="10752" width="8.625" style="12"/>
    <col min="10753" max="10753" width="3.125" style="12" customWidth="1"/>
    <col min="10754" max="10754" width="8.875" style="12" customWidth="1"/>
    <col min="10755" max="10755" width="4.625" style="12" customWidth="1"/>
    <col min="10756" max="10756" width="38.75" style="12" customWidth="1"/>
    <col min="10757" max="10757" width="21.875" style="12" customWidth="1"/>
    <col min="10758" max="10758" width="8.625" style="12" customWidth="1"/>
    <col min="10759" max="10760" width="7.625" style="12" customWidth="1"/>
    <col min="10761" max="10761" width="8.125" style="12" customWidth="1"/>
    <col min="10762" max="10993" width="9" style="12" customWidth="1"/>
    <col min="10994" max="10994" width="2.625" style="12" customWidth="1"/>
    <col min="10995" max="11008" width="8.625" style="12"/>
    <col min="11009" max="11009" width="3.125" style="12" customWidth="1"/>
    <col min="11010" max="11010" width="8.875" style="12" customWidth="1"/>
    <col min="11011" max="11011" width="4.625" style="12" customWidth="1"/>
    <col min="11012" max="11012" width="38.75" style="12" customWidth="1"/>
    <col min="11013" max="11013" width="21.875" style="12" customWidth="1"/>
    <col min="11014" max="11014" width="8.625" style="12" customWidth="1"/>
    <col min="11015" max="11016" width="7.625" style="12" customWidth="1"/>
    <col min="11017" max="11017" width="8.125" style="12" customWidth="1"/>
    <col min="11018" max="11249" width="9" style="12" customWidth="1"/>
    <col min="11250" max="11250" width="2.625" style="12" customWidth="1"/>
    <col min="11251" max="11264" width="8.625" style="12"/>
    <col min="11265" max="11265" width="3.125" style="12" customWidth="1"/>
    <col min="11266" max="11266" width="8.875" style="12" customWidth="1"/>
    <col min="11267" max="11267" width="4.625" style="12" customWidth="1"/>
    <col min="11268" max="11268" width="38.75" style="12" customWidth="1"/>
    <col min="11269" max="11269" width="21.875" style="12" customWidth="1"/>
    <col min="11270" max="11270" width="8.625" style="12" customWidth="1"/>
    <col min="11271" max="11272" width="7.625" style="12" customWidth="1"/>
    <col min="11273" max="11273" width="8.125" style="12" customWidth="1"/>
    <col min="11274" max="11505" width="9" style="12" customWidth="1"/>
    <col min="11506" max="11506" width="2.625" style="12" customWidth="1"/>
    <col min="11507" max="11520" width="8.625" style="12"/>
    <col min="11521" max="11521" width="3.125" style="12" customWidth="1"/>
    <col min="11522" max="11522" width="8.875" style="12" customWidth="1"/>
    <col min="11523" max="11523" width="4.625" style="12" customWidth="1"/>
    <col min="11524" max="11524" width="38.75" style="12" customWidth="1"/>
    <col min="11525" max="11525" width="21.875" style="12" customWidth="1"/>
    <col min="11526" max="11526" width="8.625" style="12" customWidth="1"/>
    <col min="11527" max="11528" width="7.625" style="12" customWidth="1"/>
    <col min="11529" max="11529" width="8.125" style="12" customWidth="1"/>
    <col min="11530" max="11761" width="9" style="12" customWidth="1"/>
    <col min="11762" max="11762" width="2.625" style="12" customWidth="1"/>
    <col min="11763" max="11776" width="8.625" style="12"/>
    <col min="11777" max="11777" width="3.125" style="12" customWidth="1"/>
    <col min="11778" max="11778" width="8.875" style="12" customWidth="1"/>
    <col min="11779" max="11779" width="4.625" style="12" customWidth="1"/>
    <col min="11780" max="11780" width="38.75" style="12" customWidth="1"/>
    <col min="11781" max="11781" width="21.875" style="12" customWidth="1"/>
    <col min="11782" max="11782" width="8.625" style="12" customWidth="1"/>
    <col min="11783" max="11784" width="7.625" style="12" customWidth="1"/>
    <col min="11785" max="11785" width="8.125" style="12" customWidth="1"/>
    <col min="11786" max="12017" width="9" style="12" customWidth="1"/>
    <col min="12018" max="12018" width="2.625" style="12" customWidth="1"/>
    <col min="12019" max="12032" width="8.625" style="12"/>
    <col min="12033" max="12033" width="3.125" style="12" customWidth="1"/>
    <col min="12034" max="12034" width="8.875" style="12" customWidth="1"/>
    <col min="12035" max="12035" width="4.625" style="12" customWidth="1"/>
    <col min="12036" max="12036" width="38.75" style="12" customWidth="1"/>
    <col min="12037" max="12037" width="21.875" style="12" customWidth="1"/>
    <col min="12038" max="12038" width="8.625" style="12" customWidth="1"/>
    <col min="12039" max="12040" width="7.625" style="12" customWidth="1"/>
    <col min="12041" max="12041" width="8.125" style="12" customWidth="1"/>
    <col min="12042" max="12273" width="9" style="12" customWidth="1"/>
    <col min="12274" max="12274" width="2.625" style="12" customWidth="1"/>
    <col min="12275" max="12288" width="8.625" style="12"/>
    <col min="12289" max="12289" width="3.125" style="12" customWidth="1"/>
    <col min="12290" max="12290" width="8.875" style="12" customWidth="1"/>
    <col min="12291" max="12291" width="4.625" style="12" customWidth="1"/>
    <col min="12292" max="12292" width="38.75" style="12" customWidth="1"/>
    <col min="12293" max="12293" width="21.875" style="12" customWidth="1"/>
    <col min="12294" max="12294" width="8.625" style="12" customWidth="1"/>
    <col min="12295" max="12296" width="7.625" style="12" customWidth="1"/>
    <col min="12297" max="12297" width="8.125" style="12" customWidth="1"/>
    <col min="12298" max="12529" width="9" style="12" customWidth="1"/>
    <col min="12530" max="12530" width="2.625" style="12" customWidth="1"/>
    <col min="12531" max="12544" width="8.625" style="12"/>
    <col min="12545" max="12545" width="3.125" style="12" customWidth="1"/>
    <col min="12546" max="12546" width="8.875" style="12" customWidth="1"/>
    <col min="12547" max="12547" width="4.625" style="12" customWidth="1"/>
    <col min="12548" max="12548" width="38.75" style="12" customWidth="1"/>
    <col min="12549" max="12549" width="21.875" style="12" customWidth="1"/>
    <col min="12550" max="12550" width="8.625" style="12" customWidth="1"/>
    <col min="12551" max="12552" width="7.625" style="12" customWidth="1"/>
    <col min="12553" max="12553" width="8.125" style="12" customWidth="1"/>
    <col min="12554" max="12785" width="9" style="12" customWidth="1"/>
    <col min="12786" max="12786" width="2.625" style="12" customWidth="1"/>
    <col min="12787" max="12800" width="8.625" style="12"/>
    <col min="12801" max="12801" width="3.125" style="12" customWidth="1"/>
    <col min="12802" max="12802" width="8.875" style="12" customWidth="1"/>
    <col min="12803" max="12803" width="4.625" style="12" customWidth="1"/>
    <col min="12804" max="12804" width="38.75" style="12" customWidth="1"/>
    <col min="12805" max="12805" width="21.875" style="12" customWidth="1"/>
    <col min="12806" max="12806" width="8.625" style="12" customWidth="1"/>
    <col min="12807" max="12808" width="7.625" style="12" customWidth="1"/>
    <col min="12809" max="12809" width="8.125" style="12" customWidth="1"/>
    <col min="12810" max="13041" width="9" style="12" customWidth="1"/>
    <col min="13042" max="13042" width="2.625" style="12" customWidth="1"/>
    <col min="13043" max="13056" width="8.625" style="12"/>
    <col min="13057" max="13057" width="3.125" style="12" customWidth="1"/>
    <col min="13058" max="13058" width="8.875" style="12" customWidth="1"/>
    <col min="13059" max="13059" width="4.625" style="12" customWidth="1"/>
    <col min="13060" max="13060" width="38.75" style="12" customWidth="1"/>
    <col min="13061" max="13061" width="21.875" style="12" customWidth="1"/>
    <col min="13062" max="13062" width="8.625" style="12" customWidth="1"/>
    <col min="13063" max="13064" width="7.625" style="12" customWidth="1"/>
    <col min="13065" max="13065" width="8.125" style="12" customWidth="1"/>
    <col min="13066" max="13297" width="9" style="12" customWidth="1"/>
    <col min="13298" max="13298" width="2.625" style="12" customWidth="1"/>
    <col min="13299" max="13312" width="8.625" style="12"/>
    <col min="13313" max="13313" width="3.125" style="12" customWidth="1"/>
    <col min="13314" max="13314" width="8.875" style="12" customWidth="1"/>
    <col min="13315" max="13315" width="4.625" style="12" customWidth="1"/>
    <col min="13316" max="13316" width="38.75" style="12" customWidth="1"/>
    <col min="13317" max="13317" width="21.875" style="12" customWidth="1"/>
    <col min="13318" max="13318" width="8.625" style="12" customWidth="1"/>
    <col min="13319" max="13320" width="7.625" style="12" customWidth="1"/>
    <col min="13321" max="13321" width="8.125" style="12" customWidth="1"/>
    <col min="13322" max="13553" width="9" style="12" customWidth="1"/>
    <col min="13554" max="13554" width="2.625" style="12" customWidth="1"/>
    <col min="13555" max="13568" width="8.625" style="12"/>
    <col min="13569" max="13569" width="3.125" style="12" customWidth="1"/>
    <col min="13570" max="13570" width="8.875" style="12" customWidth="1"/>
    <col min="13571" max="13571" width="4.625" style="12" customWidth="1"/>
    <col min="13572" max="13572" width="38.75" style="12" customWidth="1"/>
    <col min="13573" max="13573" width="21.875" style="12" customWidth="1"/>
    <col min="13574" max="13574" width="8.625" style="12" customWidth="1"/>
    <col min="13575" max="13576" width="7.625" style="12" customWidth="1"/>
    <col min="13577" max="13577" width="8.125" style="12" customWidth="1"/>
    <col min="13578" max="13809" width="9" style="12" customWidth="1"/>
    <col min="13810" max="13810" width="2.625" style="12" customWidth="1"/>
    <col min="13811" max="13824" width="8.625" style="12"/>
    <col min="13825" max="13825" width="3.125" style="12" customWidth="1"/>
    <col min="13826" max="13826" width="8.875" style="12" customWidth="1"/>
    <col min="13827" max="13827" width="4.625" style="12" customWidth="1"/>
    <col min="13828" max="13828" width="38.75" style="12" customWidth="1"/>
    <col min="13829" max="13829" width="21.875" style="12" customWidth="1"/>
    <col min="13830" max="13830" width="8.625" style="12" customWidth="1"/>
    <col min="13831" max="13832" width="7.625" style="12" customWidth="1"/>
    <col min="13833" max="13833" width="8.125" style="12" customWidth="1"/>
    <col min="13834" max="14065" width="9" style="12" customWidth="1"/>
    <col min="14066" max="14066" width="2.625" style="12" customWidth="1"/>
    <col min="14067" max="14080" width="8.625" style="12"/>
    <col min="14081" max="14081" width="3.125" style="12" customWidth="1"/>
    <col min="14082" max="14082" width="8.875" style="12" customWidth="1"/>
    <col min="14083" max="14083" width="4.625" style="12" customWidth="1"/>
    <col min="14084" max="14084" width="38.75" style="12" customWidth="1"/>
    <col min="14085" max="14085" width="21.875" style="12" customWidth="1"/>
    <col min="14086" max="14086" width="8.625" style="12" customWidth="1"/>
    <col min="14087" max="14088" width="7.625" style="12" customWidth="1"/>
    <col min="14089" max="14089" width="8.125" style="12" customWidth="1"/>
    <col min="14090" max="14321" width="9" style="12" customWidth="1"/>
    <col min="14322" max="14322" width="2.625" style="12" customWidth="1"/>
    <col min="14323" max="14336" width="8.625" style="12"/>
    <col min="14337" max="14337" width="3.125" style="12" customWidth="1"/>
    <col min="14338" max="14338" width="8.875" style="12" customWidth="1"/>
    <col min="14339" max="14339" width="4.625" style="12" customWidth="1"/>
    <col min="14340" max="14340" width="38.75" style="12" customWidth="1"/>
    <col min="14341" max="14341" width="21.875" style="12" customWidth="1"/>
    <col min="14342" max="14342" width="8.625" style="12" customWidth="1"/>
    <col min="14343" max="14344" width="7.625" style="12" customWidth="1"/>
    <col min="14345" max="14345" width="8.125" style="12" customWidth="1"/>
    <col min="14346" max="14577" width="9" style="12" customWidth="1"/>
    <col min="14578" max="14578" width="2.625" style="12" customWidth="1"/>
    <col min="14579" max="14592" width="8.625" style="12"/>
    <col min="14593" max="14593" width="3.125" style="12" customWidth="1"/>
    <col min="14594" max="14594" width="8.875" style="12" customWidth="1"/>
    <col min="14595" max="14595" width="4.625" style="12" customWidth="1"/>
    <col min="14596" max="14596" width="38.75" style="12" customWidth="1"/>
    <col min="14597" max="14597" width="21.875" style="12" customWidth="1"/>
    <col min="14598" max="14598" width="8.625" style="12" customWidth="1"/>
    <col min="14599" max="14600" width="7.625" style="12" customWidth="1"/>
    <col min="14601" max="14601" width="8.125" style="12" customWidth="1"/>
    <col min="14602" max="14833" width="9" style="12" customWidth="1"/>
    <col min="14834" max="14834" width="2.625" style="12" customWidth="1"/>
    <col min="14835" max="14848" width="8.625" style="12"/>
    <col min="14849" max="14849" width="3.125" style="12" customWidth="1"/>
    <col min="14850" max="14850" width="8.875" style="12" customWidth="1"/>
    <col min="14851" max="14851" width="4.625" style="12" customWidth="1"/>
    <col min="14852" max="14852" width="38.75" style="12" customWidth="1"/>
    <col min="14853" max="14853" width="21.875" style="12" customWidth="1"/>
    <col min="14854" max="14854" width="8.625" style="12" customWidth="1"/>
    <col min="14855" max="14856" width="7.625" style="12" customWidth="1"/>
    <col min="14857" max="14857" width="8.125" style="12" customWidth="1"/>
    <col min="14858" max="15089" width="9" style="12" customWidth="1"/>
    <col min="15090" max="15090" width="2.625" style="12" customWidth="1"/>
    <col min="15091" max="15104" width="8.625" style="12"/>
    <col min="15105" max="15105" width="3.125" style="12" customWidth="1"/>
    <col min="15106" max="15106" width="8.875" style="12" customWidth="1"/>
    <col min="15107" max="15107" width="4.625" style="12" customWidth="1"/>
    <col min="15108" max="15108" width="38.75" style="12" customWidth="1"/>
    <col min="15109" max="15109" width="21.875" style="12" customWidth="1"/>
    <col min="15110" max="15110" width="8.625" style="12" customWidth="1"/>
    <col min="15111" max="15112" width="7.625" style="12" customWidth="1"/>
    <col min="15113" max="15113" width="8.125" style="12" customWidth="1"/>
    <col min="15114" max="15345" width="9" style="12" customWidth="1"/>
    <col min="15346" max="15346" width="2.625" style="12" customWidth="1"/>
    <col min="15347" max="15360" width="8.625" style="12"/>
    <col min="15361" max="15361" width="3.125" style="12" customWidth="1"/>
    <col min="15362" max="15362" width="8.875" style="12" customWidth="1"/>
    <col min="15363" max="15363" width="4.625" style="12" customWidth="1"/>
    <col min="15364" max="15364" width="38.75" style="12" customWidth="1"/>
    <col min="15365" max="15365" width="21.875" style="12" customWidth="1"/>
    <col min="15366" max="15366" width="8.625" style="12" customWidth="1"/>
    <col min="15367" max="15368" width="7.625" style="12" customWidth="1"/>
    <col min="15369" max="15369" width="8.125" style="12" customWidth="1"/>
    <col min="15370" max="15601" width="9" style="12" customWidth="1"/>
    <col min="15602" max="15602" width="2.625" style="12" customWidth="1"/>
    <col min="15603" max="15616" width="8.625" style="12"/>
    <col min="15617" max="15617" width="3.125" style="12" customWidth="1"/>
    <col min="15618" max="15618" width="8.875" style="12" customWidth="1"/>
    <col min="15619" max="15619" width="4.625" style="12" customWidth="1"/>
    <col min="15620" max="15620" width="38.75" style="12" customWidth="1"/>
    <col min="15621" max="15621" width="21.875" style="12" customWidth="1"/>
    <col min="15622" max="15622" width="8.625" style="12" customWidth="1"/>
    <col min="15623" max="15624" width="7.625" style="12" customWidth="1"/>
    <col min="15625" max="15625" width="8.125" style="12" customWidth="1"/>
    <col min="15626" max="15857" width="9" style="12" customWidth="1"/>
    <col min="15858" max="15858" width="2.625" style="12" customWidth="1"/>
    <col min="15859" max="15872" width="8.625" style="12"/>
    <col min="15873" max="15873" width="3.125" style="12" customWidth="1"/>
    <col min="15874" max="15874" width="8.875" style="12" customWidth="1"/>
    <col min="15875" max="15875" width="4.625" style="12" customWidth="1"/>
    <col min="15876" max="15876" width="38.75" style="12" customWidth="1"/>
    <col min="15877" max="15877" width="21.875" style="12" customWidth="1"/>
    <col min="15878" max="15878" width="8.625" style="12" customWidth="1"/>
    <col min="15879" max="15880" width="7.625" style="12" customWidth="1"/>
    <col min="15881" max="15881" width="8.125" style="12" customWidth="1"/>
    <col min="15882" max="16113" width="9" style="12" customWidth="1"/>
    <col min="16114" max="16114" width="2.625" style="12" customWidth="1"/>
    <col min="16115" max="16128" width="8.625" style="12"/>
    <col min="16129" max="16129" width="3.125" style="12" customWidth="1"/>
    <col min="16130" max="16130" width="8.875" style="12" customWidth="1"/>
    <col min="16131" max="16131" width="4.625" style="12" customWidth="1"/>
    <col min="16132" max="16132" width="38.75" style="12" customWidth="1"/>
    <col min="16133" max="16133" width="21.875" style="12" customWidth="1"/>
    <col min="16134" max="16134" width="8.625" style="12" customWidth="1"/>
    <col min="16135" max="16136" width="7.625" style="12" customWidth="1"/>
    <col min="16137" max="16137" width="8.125" style="12" customWidth="1"/>
    <col min="16138" max="16369" width="9" style="12" customWidth="1"/>
    <col min="16370" max="16370" width="2.625" style="12" customWidth="1"/>
    <col min="16371" max="16384" width="8.625" style="12"/>
  </cols>
  <sheetData>
    <row r="1" spans="1:10" ht="21">
      <c r="A1" s="99" t="s">
        <v>31</v>
      </c>
      <c r="B1" s="99"/>
      <c r="C1" s="99"/>
      <c r="D1" s="99"/>
      <c r="E1" s="99"/>
      <c r="F1" s="99"/>
      <c r="G1" s="99"/>
      <c r="H1" s="99"/>
      <c r="I1" s="99"/>
    </row>
    <row r="2" spans="1:10" ht="20.25" thickBot="1">
      <c r="A2" s="100" t="s">
        <v>32</v>
      </c>
      <c r="B2" s="100"/>
      <c r="C2" s="100"/>
      <c r="D2" s="100"/>
      <c r="E2" s="100"/>
      <c r="F2" s="100"/>
      <c r="G2" s="100"/>
      <c r="H2" s="100"/>
      <c r="I2" s="100"/>
    </row>
    <row r="3" spans="1:10" ht="33.75" thickBot="1">
      <c r="A3" s="31" t="s">
        <v>18</v>
      </c>
      <c r="B3" s="32" t="s">
        <v>19</v>
      </c>
      <c r="C3" s="32"/>
      <c r="D3" s="32" t="s">
        <v>33</v>
      </c>
      <c r="E3" s="32" t="s">
        <v>20</v>
      </c>
      <c r="F3" s="33" t="s">
        <v>34</v>
      </c>
      <c r="G3" s="33" t="s">
        <v>21</v>
      </c>
      <c r="H3" s="33" t="s">
        <v>22</v>
      </c>
      <c r="I3" s="34" t="s">
        <v>23</v>
      </c>
    </row>
    <row r="4" spans="1:10" ht="21">
      <c r="A4" s="101">
        <v>19</v>
      </c>
      <c r="B4" s="95">
        <v>45292</v>
      </c>
      <c r="C4" s="35" t="s">
        <v>15</v>
      </c>
      <c r="D4" s="36" t="s">
        <v>35</v>
      </c>
      <c r="E4" s="37"/>
      <c r="F4" s="102"/>
      <c r="G4" s="92"/>
      <c r="H4" s="92"/>
      <c r="I4" s="93"/>
    </row>
    <row r="5" spans="1:10" ht="15" customHeight="1">
      <c r="A5" s="101"/>
      <c r="B5" s="75"/>
      <c r="C5" s="17"/>
      <c r="D5" s="18"/>
      <c r="E5" s="38"/>
      <c r="F5" s="97"/>
      <c r="G5" s="79"/>
      <c r="H5" s="79"/>
      <c r="I5" s="88"/>
    </row>
    <row r="6" spans="1:10" ht="21">
      <c r="A6" s="101"/>
      <c r="B6" s="74">
        <v>45293</v>
      </c>
      <c r="C6" s="23" t="s">
        <v>36</v>
      </c>
      <c r="D6" s="19" t="s">
        <v>37</v>
      </c>
      <c r="E6" s="39" t="s">
        <v>38</v>
      </c>
      <c r="F6" s="96">
        <f>G6*4+H6*9+I6*4</f>
        <v>347</v>
      </c>
      <c r="G6" s="78">
        <v>10.5</v>
      </c>
      <c r="H6" s="78">
        <v>11</v>
      </c>
      <c r="I6" s="72">
        <v>51.5</v>
      </c>
      <c r="J6"/>
    </row>
    <row r="7" spans="1:10" ht="15" customHeight="1">
      <c r="A7" s="101"/>
      <c r="B7" s="75"/>
      <c r="C7" s="17"/>
      <c r="D7" s="18" t="s">
        <v>39</v>
      </c>
      <c r="E7" s="40" t="s">
        <v>40</v>
      </c>
      <c r="F7" s="97"/>
      <c r="G7" s="79"/>
      <c r="H7" s="79"/>
      <c r="I7" s="80"/>
      <c r="J7"/>
    </row>
    <row r="8" spans="1:10" ht="21">
      <c r="A8" s="101"/>
      <c r="B8" s="74">
        <v>45294</v>
      </c>
      <c r="C8" s="23" t="s">
        <v>41</v>
      </c>
      <c r="D8" s="22" t="s">
        <v>42</v>
      </c>
      <c r="E8" s="41" t="s">
        <v>43</v>
      </c>
      <c r="F8" s="96">
        <f>G8*4+H8*9+I8*4</f>
        <v>374.2</v>
      </c>
      <c r="G8" s="78">
        <v>11</v>
      </c>
      <c r="H8" s="78">
        <v>11.8</v>
      </c>
      <c r="I8" s="72">
        <v>56</v>
      </c>
    </row>
    <row r="9" spans="1:10">
      <c r="A9" s="101"/>
      <c r="B9" s="75"/>
      <c r="C9" s="17"/>
      <c r="D9" s="18" t="s">
        <v>44</v>
      </c>
      <c r="E9" s="38" t="s">
        <v>43</v>
      </c>
      <c r="F9" s="97"/>
      <c r="G9" s="79"/>
      <c r="H9" s="79"/>
      <c r="I9" s="80"/>
    </row>
    <row r="10" spans="1:10" ht="21">
      <c r="A10" s="101"/>
      <c r="B10" s="74">
        <v>45295</v>
      </c>
      <c r="C10" s="29" t="s">
        <v>45</v>
      </c>
      <c r="D10" s="19" t="s">
        <v>46</v>
      </c>
      <c r="E10" s="39" t="s">
        <v>47</v>
      </c>
      <c r="F10" s="96">
        <f>G10*4+H10*9+I10*4</f>
        <v>371</v>
      </c>
      <c r="G10" s="78">
        <v>10.5</v>
      </c>
      <c r="H10" s="78">
        <v>12.2</v>
      </c>
      <c r="I10" s="72">
        <v>54.8</v>
      </c>
    </row>
    <row r="11" spans="1:10">
      <c r="A11" s="101"/>
      <c r="B11" s="75"/>
      <c r="C11" s="17"/>
      <c r="D11" s="18" t="s">
        <v>48</v>
      </c>
      <c r="E11" s="40" t="s">
        <v>49</v>
      </c>
      <c r="F11" s="97"/>
      <c r="G11" s="79"/>
      <c r="H11" s="79"/>
      <c r="I11" s="80"/>
    </row>
    <row r="12" spans="1:10" ht="21">
      <c r="A12" s="101"/>
      <c r="B12" s="81">
        <v>45296</v>
      </c>
      <c r="C12" s="83" t="s">
        <v>50</v>
      </c>
      <c r="D12" s="19" t="s">
        <v>51</v>
      </c>
      <c r="E12" s="42" t="s">
        <v>52</v>
      </c>
      <c r="F12" s="96">
        <f>G12*4+H12*9+I12*4</f>
        <v>361</v>
      </c>
      <c r="G12" s="78">
        <v>10.5</v>
      </c>
      <c r="H12" s="78">
        <v>12.2</v>
      </c>
      <c r="I12" s="72">
        <v>52.3</v>
      </c>
    </row>
    <row r="13" spans="1:10" ht="17.25" thickBot="1">
      <c r="A13" s="101"/>
      <c r="B13" s="82"/>
      <c r="C13" s="84"/>
      <c r="D13" s="43" t="s">
        <v>53</v>
      </c>
      <c r="E13" s="44" t="s">
        <v>52</v>
      </c>
      <c r="F13" s="98"/>
      <c r="G13" s="86"/>
      <c r="H13" s="86"/>
      <c r="I13" s="73"/>
    </row>
    <row r="14" spans="1:10" customFormat="1" ht="21">
      <c r="A14" s="94">
        <v>20</v>
      </c>
      <c r="B14" s="95">
        <v>45299</v>
      </c>
      <c r="C14" s="35" t="s">
        <v>54</v>
      </c>
      <c r="D14" s="45" t="s">
        <v>55</v>
      </c>
      <c r="E14" s="46" t="s">
        <v>56</v>
      </c>
      <c r="F14" s="91">
        <f>G14*4+H14*9+I14*4</f>
        <v>344</v>
      </c>
      <c r="G14" s="92">
        <v>11</v>
      </c>
      <c r="H14" s="92">
        <v>10</v>
      </c>
      <c r="I14" s="93">
        <v>52.5</v>
      </c>
    </row>
    <row r="15" spans="1:10" customFormat="1">
      <c r="A15" s="89"/>
      <c r="B15" s="75"/>
      <c r="C15" s="17"/>
      <c r="D15" s="18" t="s">
        <v>57</v>
      </c>
      <c r="E15" s="47" t="s">
        <v>58</v>
      </c>
      <c r="F15" s="77"/>
      <c r="G15" s="79"/>
      <c r="H15" s="79"/>
      <c r="I15" s="88"/>
    </row>
    <row r="16" spans="1:10" ht="21">
      <c r="A16" s="89"/>
      <c r="B16" s="81">
        <v>45300</v>
      </c>
      <c r="C16" s="23" t="s">
        <v>36</v>
      </c>
      <c r="D16" s="19" t="s">
        <v>59</v>
      </c>
      <c r="E16" s="48" t="s">
        <v>60</v>
      </c>
      <c r="F16" s="76">
        <f>G16*4+H16*9+I16*4</f>
        <v>347</v>
      </c>
      <c r="G16" s="78">
        <v>10.5</v>
      </c>
      <c r="H16" s="78">
        <v>11</v>
      </c>
      <c r="I16" s="72">
        <v>51.5</v>
      </c>
    </row>
    <row r="17" spans="1:10">
      <c r="A17" s="89"/>
      <c r="B17" s="75"/>
      <c r="C17" s="17"/>
      <c r="D17" s="26" t="s">
        <v>61</v>
      </c>
      <c r="E17" s="49" t="s">
        <v>49</v>
      </c>
      <c r="F17" s="77"/>
      <c r="G17" s="79"/>
      <c r="H17" s="79"/>
      <c r="I17" s="80"/>
    </row>
    <row r="18" spans="1:10" ht="21">
      <c r="A18" s="89"/>
      <c r="B18" s="81">
        <v>45301</v>
      </c>
      <c r="C18" s="23" t="s">
        <v>41</v>
      </c>
      <c r="D18" s="22" t="s">
        <v>62</v>
      </c>
      <c r="E18" s="50" t="s">
        <v>43</v>
      </c>
      <c r="F18" s="76">
        <f>G18*4+H18*9+I18*4</f>
        <v>374.2</v>
      </c>
      <c r="G18" s="78">
        <v>11</v>
      </c>
      <c r="H18" s="78">
        <v>11.8</v>
      </c>
      <c r="I18" s="72">
        <v>56</v>
      </c>
    </row>
    <row r="19" spans="1:10" ht="15.75" customHeight="1">
      <c r="A19" s="89"/>
      <c r="B19" s="75"/>
      <c r="C19" s="17"/>
      <c r="D19" s="18" t="s">
        <v>63</v>
      </c>
      <c r="E19" s="47" t="s">
        <v>43</v>
      </c>
      <c r="F19" s="77"/>
      <c r="G19" s="79"/>
      <c r="H19" s="79"/>
      <c r="I19" s="80"/>
      <c r="J19"/>
    </row>
    <row r="20" spans="1:10" ht="21">
      <c r="A20" s="89"/>
      <c r="B20" s="81">
        <v>45302</v>
      </c>
      <c r="C20" s="29" t="s">
        <v>45</v>
      </c>
      <c r="D20" s="27" t="s">
        <v>64</v>
      </c>
      <c r="E20" s="48" t="s">
        <v>38</v>
      </c>
      <c r="F20" s="76">
        <f>G20*4+H20*9+I20*4</f>
        <v>371</v>
      </c>
      <c r="G20" s="78">
        <v>10.5</v>
      </c>
      <c r="H20" s="78">
        <v>12.2</v>
      </c>
      <c r="I20" s="72">
        <v>54.8</v>
      </c>
      <c r="J20"/>
    </row>
    <row r="21" spans="1:10">
      <c r="A21" s="89"/>
      <c r="B21" s="75"/>
      <c r="C21" s="17"/>
      <c r="D21" s="18" t="s">
        <v>65</v>
      </c>
      <c r="E21" s="49" t="s">
        <v>49</v>
      </c>
      <c r="F21" s="77"/>
      <c r="G21" s="79"/>
      <c r="H21" s="79"/>
      <c r="I21" s="80"/>
    </row>
    <row r="22" spans="1:10" ht="21">
      <c r="A22" s="89"/>
      <c r="B22" s="81">
        <v>45303</v>
      </c>
      <c r="C22" s="83" t="s">
        <v>50</v>
      </c>
      <c r="D22" s="19" t="s">
        <v>66</v>
      </c>
      <c r="E22" s="51" t="s">
        <v>52</v>
      </c>
      <c r="F22" s="76">
        <f>G22*4+H22*9+I22*4</f>
        <v>361</v>
      </c>
      <c r="G22" s="78">
        <v>10.5</v>
      </c>
      <c r="H22" s="78">
        <v>12.2</v>
      </c>
      <c r="I22" s="72">
        <v>52.3</v>
      </c>
    </row>
    <row r="23" spans="1:10" ht="17.25" thickBot="1">
      <c r="A23" s="90"/>
      <c r="B23" s="82"/>
      <c r="C23" s="84"/>
      <c r="D23" s="43" t="s">
        <v>67</v>
      </c>
      <c r="E23" s="52" t="s">
        <v>52</v>
      </c>
      <c r="F23" s="85"/>
      <c r="G23" s="86"/>
      <c r="H23" s="86"/>
      <c r="I23" s="73"/>
    </row>
    <row r="24" spans="1:10" ht="21">
      <c r="A24" s="89">
        <v>21</v>
      </c>
      <c r="B24" s="81">
        <v>45306</v>
      </c>
      <c r="C24" s="29" t="s">
        <v>54</v>
      </c>
      <c r="D24" s="30" t="s">
        <v>68</v>
      </c>
      <c r="E24" s="24" t="s">
        <v>56</v>
      </c>
      <c r="F24" s="91">
        <f>G24*4+H24*9+I24*4</f>
        <v>347.3</v>
      </c>
      <c r="G24" s="92">
        <v>11.2</v>
      </c>
      <c r="H24" s="92">
        <v>10.5</v>
      </c>
      <c r="I24" s="93">
        <v>52</v>
      </c>
    </row>
    <row r="25" spans="1:10">
      <c r="A25" s="89"/>
      <c r="B25" s="75"/>
      <c r="C25" s="17"/>
      <c r="D25" s="18" t="s">
        <v>69</v>
      </c>
      <c r="E25" s="25" t="s">
        <v>70</v>
      </c>
      <c r="F25" s="77"/>
      <c r="G25" s="79"/>
      <c r="H25" s="79"/>
      <c r="I25" s="88"/>
    </row>
    <row r="26" spans="1:10" ht="21">
      <c r="A26" s="89"/>
      <c r="B26" s="74">
        <v>45307</v>
      </c>
      <c r="C26" s="23" t="s">
        <v>36</v>
      </c>
      <c r="D26" s="30" t="s">
        <v>71</v>
      </c>
      <c r="E26" s="20" t="s">
        <v>38</v>
      </c>
      <c r="F26" s="76">
        <f>G26*4+H26*9+I26*4</f>
        <v>357.29999999999995</v>
      </c>
      <c r="G26" s="78">
        <v>10.9</v>
      </c>
      <c r="H26" s="78">
        <v>10.5</v>
      </c>
      <c r="I26" s="72">
        <v>54.8</v>
      </c>
    </row>
    <row r="27" spans="1:10">
      <c r="A27" s="89"/>
      <c r="B27" s="75"/>
      <c r="C27" s="17"/>
      <c r="D27" s="18" t="s">
        <v>72</v>
      </c>
      <c r="E27" s="21" t="s">
        <v>49</v>
      </c>
      <c r="F27" s="77"/>
      <c r="G27" s="79"/>
      <c r="H27" s="79"/>
      <c r="I27" s="80"/>
    </row>
    <row r="28" spans="1:10" ht="21">
      <c r="A28" s="89"/>
      <c r="B28" s="74">
        <v>45308</v>
      </c>
      <c r="C28" s="23" t="s">
        <v>41</v>
      </c>
      <c r="D28" s="22" t="s">
        <v>73</v>
      </c>
      <c r="E28" s="53" t="s">
        <v>43</v>
      </c>
      <c r="F28" s="76">
        <f>G28*4+H28*9+I28*4</f>
        <v>348.5</v>
      </c>
      <c r="G28" s="78">
        <v>11.5</v>
      </c>
      <c r="H28" s="78">
        <v>10.5</v>
      </c>
      <c r="I28" s="87">
        <v>52</v>
      </c>
    </row>
    <row r="29" spans="1:10">
      <c r="A29" s="89"/>
      <c r="B29" s="75"/>
      <c r="C29" s="17"/>
      <c r="D29" s="18" t="s">
        <v>74</v>
      </c>
      <c r="E29" s="25" t="s">
        <v>43</v>
      </c>
      <c r="F29" s="77"/>
      <c r="G29" s="79"/>
      <c r="H29" s="79"/>
      <c r="I29" s="88"/>
    </row>
    <row r="30" spans="1:10" ht="21">
      <c r="A30" s="89"/>
      <c r="B30" s="74">
        <v>45309</v>
      </c>
      <c r="C30" s="29" t="s">
        <v>45</v>
      </c>
      <c r="D30" s="27" t="s">
        <v>75</v>
      </c>
      <c r="E30" s="20" t="s">
        <v>47</v>
      </c>
      <c r="F30" s="76">
        <f>G30*4+H30*9+I30*4</f>
        <v>352.2</v>
      </c>
      <c r="G30" s="78">
        <v>10.3</v>
      </c>
      <c r="H30" s="78">
        <v>11</v>
      </c>
      <c r="I30" s="72">
        <v>53</v>
      </c>
    </row>
    <row r="31" spans="1:10">
      <c r="A31" s="89"/>
      <c r="B31" s="75"/>
      <c r="C31" s="17"/>
      <c r="D31" s="18" t="s">
        <v>65</v>
      </c>
      <c r="E31" s="21" t="s">
        <v>49</v>
      </c>
      <c r="F31" s="77"/>
      <c r="G31" s="79"/>
      <c r="H31" s="79"/>
      <c r="I31" s="80"/>
    </row>
    <row r="32" spans="1:10" ht="21">
      <c r="A32" s="89"/>
      <c r="B32" s="81">
        <v>45310</v>
      </c>
      <c r="C32" s="83" t="s">
        <v>50</v>
      </c>
      <c r="D32" s="30" t="s">
        <v>76</v>
      </c>
      <c r="E32" s="28" t="s">
        <v>52</v>
      </c>
      <c r="F32" s="76">
        <f>G32*4+H32*9+I32*4</f>
        <v>352.2</v>
      </c>
      <c r="G32" s="78">
        <v>10.3</v>
      </c>
      <c r="H32" s="78">
        <v>11</v>
      </c>
      <c r="I32" s="72">
        <v>53</v>
      </c>
    </row>
    <row r="33" spans="1:9" ht="17.25" thickBot="1">
      <c r="A33" s="90"/>
      <c r="B33" s="82"/>
      <c r="C33" s="84"/>
      <c r="D33" s="43" t="s">
        <v>77</v>
      </c>
      <c r="E33" s="54" t="s">
        <v>52</v>
      </c>
      <c r="F33" s="85"/>
      <c r="G33" s="86"/>
      <c r="H33" s="86"/>
      <c r="I33" s="73"/>
    </row>
  </sheetData>
  <mergeCells count="83">
    <mergeCell ref="A1:I1"/>
    <mergeCell ref="A2:I2"/>
    <mergeCell ref="A4:A13"/>
    <mergeCell ref="B4:B5"/>
    <mergeCell ref="F4:F5"/>
    <mergeCell ref="G4:G5"/>
    <mergeCell ref="H4:H5"/>
    <mergeCell ref="I4:I5"/>
    <mergeCell ref="B6:B7"/>
    <mergeCell ref="F6:F7"/>
    <mergeCell ref="G6:G7"/>
    <mergeCell ref="H6:H7"/>
    <mergeCell ref="I6:I7"/>
    <mergeCell ref="B8:B9"/>
    <mergeCell ref="F8:F9"/>
    <mergeCell ref="G8:G9"/>
    <mergeCell ref="H8:H9"/>
    <mergeCell ref="I8:I9"/>
    <mergeCell ref="B10:B11"/>
    <mergeCell ref="F10:F11"/>
    <mergeCell ref="G10:G11"/>
    <mergeCell ref="H10:H11"/>
    <mergeCell ref="I10:I11"/>
    <mergeCell ref="I12:I13"/>
    <mergeCell ref="A14:A23"/>
    <mergeCell ref="B14:B15"/>
    <mergeCell ref="F14:F15"/>
    <mergeCell ref="G14:G15"/>
    <mergeCell ref="H14:H15"/>
    <mergeCell ref="I14:I15"/>
    <mergeCell ref="B16:B17"/>
    <mergeCell ref="F16:F17"/>
    <mergeCell ref="G16:G17"/>
    <mergeCell ref="B12:B13"/>
    <mergeCell ref="C12:C13"/>
    <mergeCell ref="F12:F13"/>
    <mergeCell ref="G12:G13"/>
    <mergeCell ref="H12:H13"/>
    <mergeCell ref="H16:H17"/>
    <mergeCell ref="I16:I17"/>
    <mergeCell ref="B18:B19"/>
    <mergeCell ref="F18:F19"/>
    <mergeCell ref="G18:G19"/>
    <mergeCell ref="H18:H19"/>
    <mergeCell ref="I18:I19"/>
    <mergeCell ref="B20:B21"/>
    <mergeCell ref="F20:F21"/>
    <mergeCell ref="G20:G21"/>
    <mergeCell ref="H20:H21"/>
    <mergeCell ref="I20:I21"/>
    <mergeCell ref="I22:I23"/>
    <mergeCell ref="A24:A33"/>
    <mergeCell ref="B24:B25"/>
    <mergeCell ref="F24:F25"/>
    <mergeCell ref="G24:G25"/>
    <mergeCell ref="H24:H25"/>
    <mergeCell ref="I24:I25"/>
    <mergeCell ref="B26:B27"/>
    <mergeCell ref="F26:F27"/>
    <mergeCell ref="G26:G27"/>
    <mergeCell ref="B22:B23"/>
    <mergeCell ref="C22:C23"/>
    <mergeCell ref="F22:F23"/>
    <mergeCell ref="G22:G23"/>
    <mergeCell ref="H22:H23"/>
    <mergeCell ref="H26:H27"/>
    <mergeCell ref="I26:I27"/>
    <mergeCell ref="B28:B29"/>
    <mergeCell ref="F28:F29"/>
    <mergeCell ref="G28:G29"/>
    <mergeCell ref="H28:H29"/>
    <mergeCell ref="I28:I29"/>
    <mergeCell ref="I32:I33"/>
    <mergeCell ref="B30:B31"/>
    <mergeCell ref="F30:F31"/>
    <mergeCell ref="G30:G31"/>
    <mergeCell ref="H30:H31"/>
    <mergeCell ref="I30:I31"/>
    <mergeCell ref="B32:B33"/>
    <mergeCell ref="C32:C33"/>
    <mergeCell ref="F32:F33"/>
    <mergeCell ref="G32:G33"/>
    <mergeCell ref="H32:H3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E30" sqref="E30"/>
    </sheetView>
  </sheetViews>
  <sheetFormatPr defaultColWidth="8.625" defaultRowHeight="16.5"/>
  <cols>
    <col min="1" max="1" width="3.125" style="12" customWidth="1"/>
    <col min="2" max="2" width="8.875" style="12" customWidth="1"/>
    <col min="3" max="3" width="4.625" style="12" customWidth="1"/>
    <col min="4" max="4" width="38.75" style="13" customWidth="1"/>
    <col min="5" max="5" width="21.875" style="12" customWidth="1"/>
    <col min="6" max="6" width="8.625" style="14" customWidth="1"/>
    <col min="7" max="8" width="7.625" style="15" customWidth="1"/>
    <col min="9" max="9" width="8.125" style="15" customWidth="1"/>
    <col min="10" max="241" width="9" style="12" customWidth="1"/>
    <col min="242" max="242" width="2.625" style="12" customWidth="1"/>
    <col min="243" max="256" width="8.625" style="12"/>
    <col min="257" max="257" width="3.125" style="12" customWidth="1"/>
    <col min="258" max="258" width="8.875" style="12" customWidth="1"/>
    <col min="259" max="259" width="4.625" style="12" customWidth="1"/>
    <col min="260" max="260" width="38.75" style="12" customWidth="1"/>
    <col min="261" max="261" width="21.875" style="12" customWidth="1"/>
    <col min="262" max="262" width="8.625" style="12" customWidth="1"/>
    <col min="263" max="264" width="7.625" style="12" customWidth="1"/>
    <col min="265" max="265" width="8.125" style="12" customWidth="1"/>
    <col min="266" max="497" width="9" style="12" customWidth="1"/>
    <col min="498" max="498" width="2.625" style="12" customWidth="1"/>
    <col min="499" max="512" width="8.625" style="12"/>
    <col min="513" max="513" width="3.125" style="12" customWidth="1"/>
    <col min="514" max="514" width="8.875" style="12" customWidth="1"/>
    <col min="515" max="515" width="4.625" style="12" customWidth="1"/>
    <col min="516" max="516" width="38.75" style="12" customWidth="1"/>
    <col min="517" max="517" width="21.875" style="12" customWidth="1"/>
    <col min="518" max="518" width="8.625" style="12" customWidth="1"/>
    <col min="519" max="520" width="7.625" style="12" customWidth="1"/>
    <col min="521" max="521" width="8.125" style="12" customWidth="1"/>
    <col min="522" max="753" width="9" style="12" customWidth="1"/>
    <col min="754" max="754" width="2.625" style="12" customWidth="1"/>
    <col min="755" max="768" width="8.625" style="12"/>
    <col min="769" max="769" width="3.125" style="12" customWidth="1"/>
    <col min="770" max="770" width="8.875" style="12" customWidth="1"/>
    <col min="771" max="771" width="4.625" style="12" customWidth="1"/>
    <col min="772" max="772" width="38.75" style="12" customWidth="1"/>
    <col min="773" max="773" width="21.875" style="12" customWidth="1"/>
    <col min="774" max="774" width="8.625" style="12" customWidth="1"/>
    <col min="775" max="776" width="7.625" style="12" customWidth="1"/>
    <col min="777" max="777" width="8.125" style="12" customWidth="1"/>
    <col min="778" max="1009" width="9" style="12" customWidth="1"/>
    <col min="1010" max="1010" width="2.625" style="12" customWidth="1"/>
    <col min="1011" max="1024" width="8.625" style="12"/>
    <col min="1025" max="1025" width="3.125" style="12" customWidth="1"/>
    <col min="1026" max="1026" width="8.875" style="12" customWidth="1"/>
    <col min="1027" max="1027" width="4.625" style="12" customWidth="1"/>
    <col min="1028" max="1028" width="38.75" style="12" customWidth="1"/>
    <col min="1029" max="1029" width="21.875" style="12" customWidth="1"/>
    <col min="1030" max="1030" width="8.625" style="12" customWidth="1"/>
    <col min="1031" max="1032" width="7.625" style="12" customWidth="1"/>
    <col min="1033" max="1033" width="8.125" style="12" customWidth="1"/>
    <col min="1034" max="1265" width="9" style="12" customWidth="1"/>
    <col min="1266" max="1266" width="2.625" style="12" customWidth="1"/>
    <col min="1267" max="1280" width="8.625" style="12"/>
    <col min="1281" max="1281" width="3.125" style="12" customWidth="1"/>
    <col min="1282" max="1282" width="8.875" style="12" customWidth="1"/>
    <col min="1283" max="1283" width="4.625" style="12" customWidth="1"/>
    <col min="1284" max="1284" width="38.75" style="12" customWidth="1"/>
    <col min="1285" max="1285" width="21.875" style="12" customWidth="1"/>
    <col min="1286" max="1286" width="8.625" style="12" customWidth="1"/>
    <col min="1287" max="1288" width="7.625" style="12" customWidth="1"/>
    <col min="1289" max="1289" width="8.125" style="12" customWidth="1"/>
    <col min="1290" max="1521" width="9" style="12" customWidth="1"/>
    <col min="1522" max="1522" width="2.625" style="12" customWidth="1"/>
    <col min="1523" max="1536" width="8.625" style="12"/>
    <col min="1537" max="1537" width="3.125" style="12" customWidth="1"/>
    <col min="1538" max="1538" width="8.875" style="12" customWidth="1"/>
    <col min="1539" max="1539" width="4.625" style="12" customWidth="1"/>
    <col min="1540" max="1540" width="38.75" style="12" customWidth="1"/>
    <col min="1541" max="1541" width="21.875" style="12" customWidth="1"/>
    <col min="1542" max="1542" width="8.625" style="12" customWidth="1"/>
    <col min="1543" max="1544" width="7.625" style="12" customWidth="1"/>
    <col min="1545" max="1545" width="8.125" style="12" customWidth="1"/>
    <col min="1546" max="1777" width="9" style="12" customWidth="1"/>
    <col min="1778" max="1778" width="2.625" style="12" customWidth="1"/>
    <col min="1779" max="1792" width="8.625" style="12"/>
    <col min="1793" max="1793" width="3.125" style="12" customWidth="1"/>
    <col min="1794" max="1794" width="8.875" style="12" customWidth="1"/>
    <col min="1795" max="1795" width="4.625" style="12" customWidth="1"/>
    <col min="1796" max="1796" width="38.75" style="12" customWidth="1"/>
    <col min="1797" max="1797" width="21.875" style="12" customWidth="1"/>
    <col min="1798" max="1798" width="8.625" style="12" customWidth="1"/>
    <col min="1799" max="1800" width="7.625" style="12" customWidth="1"/>
    <col min="1801" max="1801" width="8.125" style="12" customWidth="1"/>
    <col min="1802" max="2033" width="9" style="12" customWidth="1"/>
    <col min="2034" max="2034" width="2.625" style="12" customWidth="1"/>
    <col min="2035" max="2048" width="8.625" style="12"/>
    <col min="2049" max="2049" width="3.125" style="12" customWidth="1"/>
    <col min="2050" max="2050" width="8.875" style="12" customWidth="1"/>
    <col min="2051" max="2051" width="4.625" style="12" customWidth="1"/>
    <col min="2052" max="2052" width="38.75" style="12" customWidth="1"/>
    <col min="2053" max="2053" width="21.875" style="12" customWidth="1"/>
    <col min="2054" max="2054" width="8.625" style="12" customWidth="1"/>
    <col min="2055" max="2056" width="7.625" style="12" customWidth="1"/>
    <col min="2057" max="2057" width="8.125" style="12" customWidth="1"/>
    <col min="2058" max="2289" width="9" style="12" customWidth="1"/>
    <col min="2290" max="2290" width="2.625" style="12" customWidth="1"/>
    <col min="2291" max="2304" width="8.625" style="12"/>
    <col min="2305" max="2305" width="3.125" style="12" customWidth="1"/>
    <col min="2306" max="2306" width="8.875" style="12" customWidth="1"/>
    <col min="2307" max="2307" width="4.625" style="12" customWidth="1"/>
    <col min="2308" max="2308" width="38.75" style="12" customWidth="1"/>
    <col min="2309" max="2309" width="21.875" style="12" customWidth="1"/>
    <col min="2310" max="2310" width="8.625" style="12" customWidth="1"/>
    <col min="2311" max="2312" width="7.625" style="12" customWidth="1"/>
    <col min="2313" max="2313" width="8.125" style="12" customWidth="1"/>
    <col min="2314" max="2545" width="9" style="12" customWidth="1"/>
    <col min="2546" max="2546" width="2.625" style="12" customWidth="1"/>
    <col min="2547" max="2560" width="8.625" style="12"/>
    <col min="2561" max="2561" width="3.125" style="12" customWidth="1"/>
    <col min="2562" max="2562" width="8.875" style="12" customWidth="1"/>
    <col min="2563" max="2563" width="4.625" style="12" customWidth="1"/>
    <col min="2564" max="2564" width="38.75" style="12" customWidth="1"/>
    <col min="2565" max="2565" width="21.875" style="12" customWidth="1"/>
    <col min="2566" max="2566" width="8.625" style="12" customWidth="1"/>
    <col min="2567" max="2568" width="7.625" style="12" customWidth="1"/>
    <col min="2569" max="2569" width="8.125" style="12" customWidth="1"/>
    <col min="2570" max="2801" width="9" style="12" customWidth="1"/>
    <col min="2802" max="2802" width="2.625" style="12" customWidth="1"/>
    <col min="2803" max="2816" width="8.625" style="12"/>
    <col min="2817" max="2817" width="3.125" style="12" customWidth="1"/>
    <col min="2818" max="2818" width="8.875" style="12" customWidth="1"/>
    <col min="2819" max="2819" width="4.625" style="12" customWidth="1"/>
    <col min="2820" max="2820" width="38.75" style="12" customWidth="1"/>
    <col min="2821" max="2821" width="21.875" style="12" customWidth="1"/>
    <col min="2822" max="2822" width="8.625" style="12" customWidth="1"/>
    <col min="2823" max="2824" width="7.625" style="12" customWidth="1"/>
    <col min="2825" max="2825" width="8.125" style="12" customWidth="1"/>
    <col min="2826" max="3057" width="9" style="12" customWidth="1"/>
    <col min="3058" max="3058" width="2.625" style="12" customWidth="1"/>
    <col min="3059" max="3072" width="8.625" style="12"/>
    <col min="3073" max="3073" width="3.125" style="12" customWidth="1"/>
    <col min="3074" max="3074" width="8.875" style="12" customWidth="1"/>
    <col min="3075" max="3075" width="4.625" style="12" customWidth="1"/>
    <col min="3076" max="3076" width="38.75" style="12" customWidth="1"/>
    <col min="3077" max="3077" width="21.875" style="12" customWidth="1"/>
    <col min="3078" max="3078" width="8.625" style="12" customWidth="1"/>
    <col min="3079" max="3080" width="7.625" style="12" customWidth="1"/>
    <col min="3081" max="3081" width="8.125" style="12" customWidth="1"/>
    <col min="3082" max="3313" width="9" style="12" customWidth="1"/>
    <col min="3314" max="3314" width="2.625" style="12" customWidth="1"/>
    <col min="3315" max="3328" width="8.625" style="12"/>
    <col min="3329" max="3329" width="3.125" style="12" customWidth="1"/>
    <col min="3330" max="3330" width="8.875" style="12" customWidth="1"/>
    <col min="3331" max="3331" width="4.625" style="12" customWidth="1"/>
    <col min="3332" max="3332" width="38.75" style="12" customWidth="1"/>
    <col min="3333" max="3333" width="21.875" style="12" customWidth="1"/>
    <col min="3334" max="3334" width="8.625" style="12" customWidth="1"/>
    <col min="3335" max="3336" width="7.625" style="12" customWidth="1"/>
    <col min="3337" max="3337" width="8.125" style="12" customWidth="1"/>
    <col min="3338" max="3569" width="9" style="12" customWidth="1"/>
    <col min="3570" max="3570" width="2.625" style="12" customWidth="1"/>
    <col min="3571" max="3584" width="8.625" style="12"/>
    <col min="3585" max="3585" width="3.125" style="12" customWidth="1"/>
    <col min="3586" max="3586" width="8.875" style="12" customWidth="1"/>
    <col min="3587" max="3587" width="4.625" style="12" customWidth="1"/>
    <col min="3588" max="3588" width="38.75" style="12" customWidth="1"/>
    <col min="3589" max="3589" width="21.875" style="12" customWidth="1"/>
    <col min="3590" max="3590" width="8.625" style="12" customWidth="1"/>
    <col min="3591" max="3592" width="7.625" style="12" customWidth="1"/>
    <col min="3593" max="3593" width="8.125" style="12" customWidth="1"/>
    <col min="3594" max="3825" width="9" style="12" customWidth="1"/>
    <col min="3826" max="3826" width="2.625" style="12" customWidth="1"/>
    <col min="3827" max="3840" width="8.625" style="12"/>
    <col min="3841" max="3841" width="3.125" style="12" customWidth="1"/>
    <col min="3842" max="3842" width="8.875" style="12" customWidth="1"/>
    <col min="3843" max="3843" width="4.625" style="12" customWidth="1"/>
    <col min="3844" max="3844" width="38.75" style="12" customWidth="1"/>
    <col min="3845" max="3845" width="21.875" style="12" customWidth="1"/>
    <col min="3846" max="3846" width="8.625" style="12" customWidth="1"/>
    <col min="3847" max="3848" width="7.625" style="12" customWidth="1"/>
    <col min="3849" max="3849" width="8.125" style="12" customWidth="1"/>
    <col min="3850" max="4081" width="9" style="12" customWidth="1"/>
    <col min="4082" max="4082" width="2.625" style="12" customWidth="1"/>
    <col min="4083" max="4096" width="8.625" style="12"/>
    <col min="4097" max="4097" width="3.125" style="12" customWidth="1"/>
    <col min="4098" max="4098" width="8.875" style="12" customWidth="1"/>
    <col min="4099" max="4099" width="4.625" style="12" customWidth="1"/>
    <col min="4100" max="4100" width="38.75" style="12" customWidth="1"/>
    <col min="4101" max="4101" width="21.875" style="12" customWidth="1"/>
    <col min="4102" max="4102" width="8.625" style="12" customWidth="1"/>
    <col min="4103" max="4104" width="7.625" style="12" customWidth="1"/>
    <col min="4105" max="4105" width="8.125" style="12" customWidth="1"/>
    <col min="4106" max="4337" width="9" style="12" customWidth="1"/>
    <col min="4338" max="4338" width="2.625" style="12" customWidth="1"/>
    <col min="4339" max="4352" width="8.625" style="12"/>
    <col min="4353" max="4353" width="3.125" style="12" customWidth="1"/>
    <col min="4354" max="4354" width="8.875" style="12" customWidth="1"/>
    <col min="4355" max="4355" width="4.625" style="12" customWidth="1"/>
    <col min="4356" max="4356" width="38.75" style="12" customWidth="1"/>
    <col min="4357" max="4357" width="21.875" style="12" customWidth="1"/>
    <col min="4358" max="4358" width="8.625" style="12" customWidth="1"/>
    <col min="4359" max="4360" width="7.625" style="12" customWidth="1"/>
    <col min="4361" max="4361" width="8.125" style="12" customWidth="1"/>
    <col min="4362" max="4593" width="9" style="12" customWidth="1"/>
    <col min="4594" max="4594" width="2.625" style="12" customWidth="1"/>
    <col min="4595" max="4608" width="8.625" style="12"/>
    <col min="4609" max="4609" width="3.125" style="12" customWidth="1"/>
    <col min="4610" max="4610" width="8.875" style="12" customWidth="1"/>
    <col min="4611" max="4611" width="4.625" style="12" customWidth="1"/>
    <col min="4612" max="4612" width="38.75" style="12" customWidth="1"/>
    <col min="4613" max="4613" width="21.875" style="12" customWidth="1"/>
    <col min="4614" max="4614" width="8.625" style="12" customWidth="1"/>
    <col min="4615" max="4616" width="7.625" style="12" customWidth="1"/>
    <col min="4617" max="4617" width="8.125" style="12" customWidth="1"/>
    <col min="4618" max="4849" width="9" style="12" customWidth="1"/>
    <col min="4850" max="4850" width="2.625" style="12" customWidth="1"/>
    <col min="4851" max="4864" width="8.625" style="12"/>
    <col min="4865" max="4865" width="3.125" style="12" customWidth="1"/>
    <col min="4866" max="4866" width="8.875" style="12" customWidth="1"/>
    <col min="4867" max="4867" width="4.625" style="12" customWidth="1"/>
    <col min="4868" max="4868" width="38.75" style="12" customWidth="1"/>
    <col min="4869" max="4869" width="21.875" style="12" customWidth="1"/>
    <col min="4870" max="4870" width="8.625" style="12" customWidth="1"/>
    <col min="4871" max="4872" width="7.625" style="12" customWidth="1"/>
    <col min="4873" max="4873" width="8.125" style="12" customWidth="1"/>
    <col min="4874" max="5105" width="9" style="12" customWidth="1"/>
    <col min="5106" max="5106" width="2.625" style="12" customWidth="1"/>
    <col min="5107" max="5120" width="8.625" style="12"/>
    <col min="5121" max="5121" width="3.125" style="12" customWidth="1"/>
    <col min="5122" max="5122" width="8.875" style="12" customWidth="1"/>
    <col min="5123" max="5123" width="4.625" style="12" customWidth="1"/>
    <col min="5124" max="5124" width="38.75" style="12" customWidth="1"/>
    <col min="5125" max="5125" width="21.875" style="12" customWidth="1"/>
    <col min="5126" max="5126" width="8.625" style="12" customWidth="1"/>
    <col min="5127" max="5128" width="7.625" style="12" customWidth="1"/>
    <col min="5129" max="5129" width="8.125" style="12" customWidth="1"/>
    <col min="5130" max="5361" width="9" style="12" customWidth="1"/>
    <col min="5362" max="5362" width="2.625" style="12" customWidth="1"/>
    <col min="5363" max="5376" width="8.625" style="12"/>
    <col min="5377" max="5377" width="3.125" style="12" customWidth="1"/>
    <col min="5378" max="5378" width="8.875" style="12" customWidth="1"/>
    <col min="5379" max="5379" width="4.625" style="12" customWidth="1"/>
    <col min="5380" max="5380" width="38.75" style="12" customWidth="1"/>
    <col min="5381" max="5381" width="21.875" style="12" customWidth="1"/>
    <col min="5382" max="5382" width="8.625" style="12" customWidth="1"/>
    <col min="5383" max="5384" width="7.625" style="12" customWidth="1"/>
    <col min="5385" max="5385" width="8.125" style="12" customWidth="1"/>
    <col min="5386" max="5617" width="9" style="12" customWidth="1"/>
    <col min="5618" max="5618" width="2.625" style="12" customWidth="1"/>
    <col min="5619" max="5632" width="8.625" style="12"/>
    <col min="5633" max="5633" width="3.125" style="12" customWidth="1"/>
    <col min="5634" max="5634" width="8.875" style="12" customWidth="1"/>
    <col min="5635" max="5635" width="4.625" style="12" customWidth="1"/>
    <col min="5636" max="5636" width="38.75" style="12" customWidth="1"/>
    <col min="5637" max="5637" width="21.875" style="12" customWidth="1"/>
    <col min="5638" max="5638" width="8.625" style="12" customWidth="1"/>
    <col min="5639" max="5640" width="7.625" style="12" customWidth="1"/>
    <col min="5641" max="5641" width="8.125" style="12" customWidth="1"/>
    <col min="5642" max="5873" width="9" style="12" customWidth="1"/>
    <col min="5874" max="5874" width="2.625" style="12" customWidth="1"/>
    <col min="5875" max="5888" width="8.625" style="12"/>
    <col min="5889" max="5889" width="3.125" style="12" customWidth="1"/>
    <col min="5890" max="5890" width="8.875" style="12" customWidth="1"/>
    <col min="5891" max="5891" width="4.625" style="12" customWidth="1"/>
    <col min="5892" max="5892" width="38.75" style="12" customWidth="1"/>
    <col min="5893" max="5893" width="21.875" style="12" customWidth="1"/>
    <col min="5894" max="5894" width="8.625" style="12" customWidth="1"/>
    <col min="5895" max="5896" width="7.625" style="12" customWidth="1"/>
    <col min="5897" max="5897" width="8.125" style="12" customWidth="1"/>
    <col min="5898" max="6129" width="9" style="12" customWidth="1"/>
    <col min="6130" max="6130" width="2.625" style="12" customWidth="1"/>
    <col min="6131" max="6144" width="8.625" style="12"/>
    <col min="6145" max="6145" width="3.125" style="12" customWidth="1"/>
    <col min="6146" max="6146" width="8.875" style="12" customWidth="1"/>
    <col min="6147" max="6147" width="4.625" style="12" customWidth="1"/>
    <col min="6148" max="6148" width="38.75" style="12" customWidth="1"/>
    <col min="6149" max="6149" width="21.875" style="12" customWidth="1"/>
    <col min="6150" max="6150" width="8.625" style="12" customWidth="1"/>
    <col min="6151" max="6152" width="7.625" style="12" customWidth="1"/>
    <col min="6153" max="6153" width="8.125" style="12" customWidth="1"/>
    <col min="6154" max="6385" width="9" style="12" customWidth="1"/>
    <col min="6386" max="6386" width="2.625" style="12" customWidth="1"/>
    <col min="6387" max="6400" width="8.625" style="12"/>
    <col min="6401" max="6401" width="3.125" style="12" customWidth="1"/>
    <col min="6402" max="6402" width="8.875" style="12" customWidth="1"/>
    <col min="6403" max="6403" width="4.625" style="12" customWidth="1"/>
    <col min="6404" max="6404" width="38.75" style="12" customWidth="1"/>
    <col min="6405" max="6405" width="21.875" style="12" customWidth="1"/>
    <col min="6406" max="6406" width="8.625" style="12" customWidth="1"/>
    <col min="6407" max="6408" width="7.625" style="12" customWidth="1"/>
    <col min="6409" max="6409" width="8.125" style="12" customWidth="1"/>
    <col min="6410" max="6641" width="9" style="12" customWidth="1"/>
    <col min="6642" max="6642" width="2.625" style="12" customWidth="1"/>
    <col min="6643" max="6656" width="8.625" style="12"/>
    <col min="6657" max="6657" width="3.125" style="12" customWidth="1"/>
    <col min="6658" max="6658" width="8.875" style="12" customWidth="1"/>
    <col min="6659" max="6659" width="4.625" style="12" customWidth="1"/>
    <col min="6660" max="6660" width="38.75" style="12" customWidth="1"/>
    <col min="6661" max="6661" width="21.875" style="12" customWidth="1"/>
    <col min="6662" max="6662" width="8.625" style="12" customWidth="1"/>
    <col min="6663" max="6664" width="7.625" style="12" customWidth="1"/>
    <col min="6665" max="6665" width="8.125" style="12" customWidth="1"/>
    <col min="6666" max="6897" width="9" style="12" customWidth="1"/>
    <col min="6898" max="6898" width="2.625" style="12" customWidth="1"/>
    <col min="6899" max="6912" width="8.625" style="12"/>
    <col min="6913" max="6913" width="3.125" style="12" customWidth="1"/>
    <col min="6914" max="6914" width="8.875" style="12" customWidth="1"/>
    <col min="6915" max="6915" width="4.625" style="12" customWidth="1"/>
    <col min="6916" max="6916" width="38.75" style="12" customWidth="1"/>
    <col min="6917" max="6917" width="21.875" style="12" customWidth="1"/>
    <col min="6918" max="6918" width="8.625" style="12" customWidth="1"/>
    <col min="6919" max="6920" width="7.625" style="12" customWidth="1"/>
    <col min="6921" max="6921" width="8.125" style="12" customWidth="1"/>
    <col min="6922" max="7153" width="9" style="12" customWidth="1"/>
    <col min="7154" max="7154" width="2.625" style="12" customWidth="1"/>
    <col min="7155" max="7168" width="8.625" style="12"/>
    <col min="7169" max="7169" width="3.125" style="12" customWidth="1"/>
    <col min="7170" max="7170" width="8.875" style="12" customWidth="1"/>
    <col min="7171" max="7171" width="4.625" style="12" customWidth="1"/>
    <col min="7172" max="7172" width="38.75" style="12" customWidth="1"/>
    <col min="7173" max="7173" width="21.875" style="12" customWidth="1"/>
    <col min="7174" max="7174" width="8.625" style="12" customWidth="1"/>
    <col min="7175" max="7176" width="7.625" style="12" customWidth="1"/>
    <col min="7177" max="7177" width="8.125" style="12" customWidth="1"/>
    <col min="7178" max="7409" width="9" style="12" customWidth="1"/>
    <col min="7410" max="7410" width="2.625" style="12" customWidth="1"/>
    <col min="7411" max="7424" width="8.625" style="12"/>
    <col min="7425" max="7425" width="3.125" style="12" customWidth="1"/>
    <col min="7426" max="7426" width="8.875" style="12" customWidth="1"/>
    <col min="7427" max="7427" width="4.625" style="12" customWidth="1"/>
    <col min="7428" max="7428" width="38.75" style="12" customWidth="1"/>
    <col min="7429" max="7429" width="21.875" style="12" customWidth="1"/>
    <col min="7430" max="7430" width="8.625" style="12" customWidth="1"/>
    <col min="7431" max="7432" width="7.625" style="12" customWidth="1"/>
    <col min="7433" max="7433" width="8.125" style="12" customWidth="1"/>
    <col min="7434" max="7665" width="9" style="12" customWidth="1"/>
    <col min="7666" max="7666" width="2.625" style="12" customWidth="1"/>
    <col min="7667" max="7680" width="8.625" style="12"/>
    <col min="7681" max="7681" width="3.125" style="12" customWidth="1"/>
    <col min="7682" max="7682" width="8.875" style="12" customWidth="1"/>
    <col min="7683" max="7683" width="4.625" style="12" customWidth="1"/>
    <col min="7684" max="7684" width="38.75" style="12" customWidth="1"/>
    <col min="7685" max="7685" width="21.875" style="12" customWidth="1"/>
    <col min="7686" max="7686" width="8.625" style="12" customWidth="1"/>
    <col min="7687" max="7688" width="7.625" style="12" customWidth="1"/>
    <col min="7689" max="7689" width="8.125" style="12" customWidth="1"/>
    <col min="7690" max="7921" width="9" style="12" customWidth="1"/>
    <col min="7922" max="7922" width="2.625" style="12" customWidth="1"/>
    <col min="7923" max="7936" width="8.625" style="12"/>
    <col min="7937" max="7937" width="3.125" style="12" customWidth="1"/>
    <col min="7938" max="7938" width="8.875" style="12" customWidth="1"/>
    <col min="7939" max="7939" width="4.625" style="12" customWidth="1"/>
    <col min="7940" max="7940" width="38.75" style="12" customWidth="1"/>
    <col min="7941" max="7941" width="21.875" style="12" customWidth="1"/>
    <col min="7942" max="7942" width="8.625" style="12" customWidth="1"/>
    <col min="7943" max="7944" width="7.625" style="12" customWidth="1"/>
    <col min="7945" max="7945" width="8.125" style="12" customWidth="1"/>
    <col min="7946" max="8177" width="9" style="12" customWidth="1"/>
    <col min="8178" max="8178" width="2.625" style="12" customWidth="1"/>
    <col min="8179" max="8192" width="8.625" style="12"/>
    <col min="8193" max="8193" width="3.125" style="12" customWidth="1"/>
    <col min="8194" max="8194" width="8.875" style="12" customWidth="1"/>
    <col min="8195" max="8195" width="4.625" style="12" customWidth="1"/>
    <col min="8196" max="8196" width="38.75" style="12" customWidth="1"/>
    <col min="8197" max="8197" width="21.875" style="12" customWidth="1"/>
    <col min="8198" max="8198" width="8.625" style="12" customWidth="1"/>
    <col min="8199" max="8200" width="7.625" style="12" customWidth="1"/>
    <col min="8201" max="8201" width="8.125" style="12" customWidth="1"/>
    <col min="8202" max="8433" width="9" style="12" customWidth="1"/>
    <col min="8434" max="8434" width="2.625" style="12" customWidth="1"/>
    <col min="8435" max="8448" width="8.625" style="12"/>
    <col min="8449" max="8449" width="3.125" style="12" customWidth="1"/>
    <col min="8450" max="8450" width="8.875" style="12" customWidth="1"/>
    <col min="8451" max="8451" width="4.625" style="12" customWidth="1"/>
    <col min="8452" max="8452" width="38.75" style="12" customWidth="1"/>
    <col min="8453" max="8453" width="21.875" style="12" customWidth="1"/>
    <col min="8454" max="8454" width="8.625" style="12" customWidth="1"/>
    <col min="8455" max="8456" width="7.625" style="12" customWidth="1"/>
    <col min="8457" max="8457" width="8.125" style="12" customWidth="1"/>
    <col min="8458" max="8689" width="9" style="12" customWidth="1"/>
    <col min="8690" max="8690" width="2.625" style="12" customWidth="1"/>
    <col min="8691" max="8704" width="8.625" style="12"/>
    <col min="8705" max="8705" width="3.125" style="12" customWidth="1"/>
    <col min="8706" max="8706" width="8.875" style="12" customWidth="1"/>
    <col min="8707" max="8707" width="4.625" style="12" customWidth="1"/>
    <col min="8708" max="8708" width="38.75" style="12" customWidth="1"/>
    <col min="8709" max="8709" width="21.875" style="12" customWidth="1"/>
    <col min="8710" max="8710" width="8.625" style="12" customWidth="1"/>
    <col min="8711" max="8712" width="7.625" style="12" customWidth="1"/>
    <col min="8713" max="8713" width="8.125" style="12" customWidth="1"/>
    <col min="8714" max="8945" width="9" style="12" customWidth="1"/>
    <col min="8946" max="8946" width="2.625" style="12" customWidth="1"/>
    <col min="8947" max="8960" width="8.625" style="12"/>
    <col min="8961" max="8961" width="3.125" style="12" customWidth="1"/>
    <col min="8962" max="8962" width="8.875" style="12" customWidth="1"/>
    <col min="8963" max="8963" width="4.625" style="12" customWidth="1"/>
    <col min="8964" max="8964" width="38.75" style="12" customWidth="1"/>
    <col min="8965" max="8965" width="21.875" style="12" customWidth="1"/>
    <col min="8966" max="8966" width="8.625" style="12" customWidth="1"/>
    <col min="8967" max="8968" width="7.625" style="12" customWidth="1"/>
    <col min="8969" max="8969" width="8.125" style="12" customWidth="1"/>
    <col min="8970" max="9201" width="9" style="12" customWidth="1"/>
    <col min="9202" max="9202" width="2.625" style="12" customWidth="1"/>
    <col min="9203" max="9216" width="8.625" style="12"/>
    <col min="9217" max="9217" width="3.125" style="12" customWidth="1"/>
    <col min="9218" max="9218" width="8.875" style="12" customWidth="1"/>
    <col min="9219" max="9219" width="4.625" style="12" customWidth="1"/>
    <col min="9220" max="9220" width="38.75" style="12" customWidth="1"/>
    <col min="9221" max="9221" width="21.875" style="12" customWidth="1"/>
    <col min="9222" max="9222" width="8.625" style="12" customWidth="1"/>
    <col min="9223" max="9224" width="7.625" style="12" customWidth="1"/>
    <col min="9225" max="9225" width="8.125" style="12" customWidth="1"/>
    <col min="9226" max="9457" width="9" style="12" customWidth="1"/>
    <col min="9458" max="9458" width="2.625" style="12" customWidth="1"/>
    <col min="9459" max="9472" width="8.625" style="12"/>
    <col min="9473" max="9473" width="3.125" style="12" customWidth="1"/>
    <col min="9474" max="9474" width="8.875" style="12" customWidth="1"/>
    <col min="9475" max="9475" width="4.625" style="12" customWidth="1"/>
    <col min="9476" max="9476" width="38.75" style="12" customWidth="1"/>
    <col min="9477" max="9477" width="21.875" style="12" customWidth="1"/>
    <col min="9478" max="9478" width="8.625" style="12" customWidth="1"/>
    <col min="9479" max="9480" width="7.625" style="12" customWidth="1"/>
    <col min="9481" max="9481" width="8.125" style="12" customWidth="1"/>
    <col min="9482" max="9713" width="9" style="12" customWidth="1"/>
    <col min="9714" max="9714" width="2.625" style="12" customWidth="1"/>
    <col min="9715" max="9728" width="8.625" style="12"/>
    <col min="9729" max="9729" width="3.125" style="12" customWidth="1"/>
    <col min="9730" max="9730" width="8.875" style="12" customWidth="1"/>
    <col min="9731" max="9731" width="4.625" style="12" customWidth="1"/>
    <col min="9732" max="9732" width="38.75" style="12" customWidth="1"/>
    <col min="9733" max="9733" width="21.875" style="12" customWidth="1"/>
    <col min="9734" max="9734" width="8.625" style="12" customWidth="1"/>
    <col min="9735" max="9736" width="7.625" style="12" customWidth="1"/>
    <col min="9737" max="9737" width="8.125" style="12" customWidth="1"/>
    <col min="9738" max="9969" width="9" style="12" customWidth="1"/>
    <col min="9970" max="9970" width="2.625" style="12" customWidth="1"/>
    <col min="9971" max="9984" width="8.625" style="12"/>
    <col min="9985" max="9985" width="3.125" style="12" customWidth="1"/>
    <col min="9986" max="9986" width="8.875" style="12" customWidth="1"/>
    <col min="9987" max="9987" width="4.625" style="12" customWidth="1"/>
    <col min="9988" max="9988" width="38.75" style="12" customWidth="1"/>
    <col min="9989" max="9989" width="21.875" style="12" customWidth="1"/>
    <col min="9990" max="9990" width="8.625" style="12" customWidth="1"/>
    <col min="9991" max="9992" width="7.625" style="12" customWidth="1"/>
    <col min="9993" max="9993" width="8.125" style="12" customWidth="1"/>
    <col min="9994" max="10225" width="9" style="12" customWidth="1"/>
    <col min="10226" max="10226" width="2.625" style="12" customWidth="1"/>
    <col min="10227" max="10240" width="8.625" style="12"/>
    <col min="10241" max="10241" width="3.125" style="12" customWidth="1"/>
    <col min="10242" max="10242" width="8.875" style="12" customWidth="1"/>
    <col min="10243" max="10243" width="4.625" style="12" customWidth="1"/>
    <col min="10244" max="10244" width="38.75" style="12" customWidth="1"/>
    <col min="10245" max="10245" width="21.875" style="12" customWidth="1"/>
    <col min="10246" max="10246" width="8.625" style="12" customWidth="1"/>
    <col min="10247" max="10248" width="7.625" style="12" customWidth="1"/>
    <col min="10249" max="10249" width="8.125" style="12" customWidth="1"/>
    <col min="10250" max="10481" width="9" style="12" customWidth="1"/>
    <col min="10482" max="10482" width="2.625" style="12" customWidth="1"/>
    <col min="10483" max="10496" width="8.625" style="12"/>
    <col min="10497" max="10497" width="3.125" style="12" customWidth="1"/>
    <col min="10498" max="10498" width="8.875" style="12" customWidth="1"/>
    <col min="10499" max="10499" width="4.625" style="12" customWidth="1"/>
    <col min="10500" max="10500" width="38.75" style="12" customWidth="1"/>
    <col min="10501" max="10501" width="21.875" style="12" customWidth="1"/>
    <col min="10502" max="10502" width="8.625" style="12" customWidth="1"/>
    <col min="10503" max="10504" width="7.625" style="12" customWidth="1"/>
    <col min="10505" max="10505" width="8.125" style="12" customWidth="1"/>
    <col min="10506" max="10737" width="9" style="12" customWidth="1"/>
    <col min="10738" max="10738" width="2.625" style="12" customWidth="1"/>
    <col min="10739" max="10752" width="8.625" style="12"/>
    <col min="10753" max="10753" width="3.125" style="12" customWidth="1"/>
    <col min="10754" max="10754" width="8.875" style="12" customWidth="1"/>
    <col min="10755" max="10755" width="4.625" style="12" customWidth="1"/>
    <col min="10756" max="10756" width="38.75" style="12" customWidth="1"/>
    <col min="10757" max="10757" width="21.875" style="12" customWidth="1"/>
    <col min="10758" max="10758" width="8.625" style="12" customWidth="1"/>
    <col min="10759" max="10760" width="7.625" style="12" customWidth="1"/>
    <col min="10761" max="10761" width="8.125" style="12" customWidth="1"/>
    <col min="10762" max="10993" width="9" style="12" customWidth="1"/>
    <col min="10994" max="10994" width="2.625" style="12" customWidth="1"/>
    <col min="10995" max="11008" width="8.625" style="12"/>
    <col min="11009" max="11009" width="3.125" style="12" customWidth="1"/>
    <col min="11010" max="11010" width="8.875" style="12" customWidth="1"/>
    <col min="11011" max="11011" width="4.625" style="12" customWidth="1"/>
    <col min="11012" max="11012" width="38.75" style="12" customWidth="1"/>
    <col min="11013" max="11013" width="21.875" style="12" customWidth="1"/>
    <col min="11014" max="11014" width="8.625" style="12" customWidth="1"/>
    <col min="11015" max="11016" width="7.625" style="12" customWidth="1"/>
    <col min="11017" max="11017" width="8.125" style="12" customWidth="1"/>
    <col min="11018" max="11249" width="9" style="12" customWidth="1"/>
    <col min="11250" max="11250" width="2.625" style="12" customWidth="1"/>
    <col min="11251" max="11264" width="8.625" style="12"/>
    <col min="11265" max="11265" width="3.125" style="12" customWidth="1"/>
    <col min="11266" max="11266" width="8.875" style="12" customWidth="1"/>
    <col min="11267" max="11267" width="4.625" style="12" customWidth="1"/>
    <col min="11268" max="11268" width="38.75" style="12" customWidth="1"/>
    <col min="11269" max="11269" width="21.875" style="12" customWidth="1"/>
    <col min="11270" max="11270" width="8.625" style="12" customWidth="1"/>
    <col min="11271" max="11272" width="7.625" style="12" customWidth="1"/>
    <col min="11273" max="11273" width="8.125" style="12" customWidth="1"/>
    <col min="11274" max="11505" width="9" style="12" customWidth="1"/>
    <col min="11506" max="11506" width="2.625" style="12" customWidth="1"/>
    <col min="11507" max="11520" width="8.625" style="12"/>
    <col min="11521" max="11521" width="3.125" style="12" customWidth="1"/>
    <col min="11522" max="11522" width="8.875" style="12" customWidth="1"/>
    <col min="11523" max="11523" width="4.625" style="12" customWidth="1"/>
    <col min="11524" max="11524" width="38.75" style="12" customWidth="1"/>
    <col min="11525" max="11525" width="21.875" style="12" customWidth="1"/>
    <col min="11526" max="11526" width="8.625" style="12" customWidth="1"/>
    <col min="11527" max="11528" width="7.625" style="12" customWidth="1"/>
    <col min="11529" max="11529" width="8.125" style="12" customWidth="1"/>
    <col min="11530" max="11761" width="9" style="12" customWidth="1"/>
    <col min="11762" max="11762" width="2.625" style="12" customWidth="1"/>
    <col min="11763" max="11776" width="8.625" style="12"/>
    <col min="11777" max="11777" width="3.125" style="12" customWidth="1"/>
    <col min="11778" max="11778" width="8.875" style="12" customWidth="1"/>
    <col min="11779" max="11779" width="4.625" style="12" customWidth="1"/>
    <col min="11780" max="11780" width="38.75" style="12" customWidth="1"/>
    <col min="11781" max="11781" width="21.875" style="12" customWidth="1"/>
    <col min="11782" max="11782" width="8.625" style="12" customWidth="1"/>
    <col min="11783" max="11784" width="7.625" style="12" customWidth="1"/>
    <col min="11785" max="11785" width="8.125" style="12" customWidth="1"/>
    <col min="11786" max="12017" width="9" style="12" customWidth="1"/>
    <col min="12018" max="12018" width="2.625" style="12" customWidth="1"/>
    <col min="12019" max="12032" width="8.625" style="12"/>
    <col min="12033" max="12033" width="3.125" style="12" customWidth="1"/>
    <col min="12034" max="12034" width="8.875" style="12" customWidth="1"/>
    <col min="12035" max="12035" width="4.625" style="12" customWidth="1"/>
    <col min="12036" max="12036" width="38.75" style="12" customWidth="1"/>
    <col min="12037" max="12037" width="21.875" style="12" customWidth="1"/>
    <col min="12038" max="12038" width="8.625" style="12" customWidth="1"/>
    <col min="12039" max="12040" width="7.625" style="12" customWidth="1"/>
    <col min="12041" max="12041" width="8.125" style="12" customWidth="1"/>
    <col min="12042" max="12273" width="9" style="12" customWidth="1"/>
    <col min="12274" max="12274" width="2.625" style="12" customWidth="1"/>
    <col min="12275" max="12288" width="8.625" style="12"/>
    <col min="12289" max="12289" width="3.125" style="12" customWidth="1"/>
    <col min="12290" max="12290" width="8.875" style="12" customWidth="1"/>
    <col min="12291" max="12291" width="4.625" style="12" customWidth="1"/>
    <col min="12292" max="12292" width="38.75" style="12" customWidth="1"/>
    <col min="12293" max="12293" width="21.875" style="12" customWidth="1"/>
    <col min="12294" max="12294" width="8.625" style="12" customWidth="1"/>
    <col min="12295" max="12296" width="7.625" style="12" customWidth="1"/>
    <col min="12297" max="12297" width="8.125" style="12" customWidth="1"/>
    <col min="12298" max="12529" width="9" style="12" customWidth="1"/>
    <col min="12530" max="12530" width="2.625" style="12" customWidth="1"/>
    <col min="12531" max="12544" width="8.625" style="12"/>
    <col min="12545" max="12545" width="3.125" style="12" customWidth="1"/>
    <col min="12546" max="12546" width="8.875" style="12" customWidth="1"/>
    <col min="12547" max="12547" width="4.625" style="12" customWidth="1"/>
    <col min="12548" max="12548" width="38.75" style="12" customWidth="1"/>
    <col min="12549" max="12549" width="21.875" style="12" customWidth="1"/>
    <col min="12550" max="12550" width="8.625" style="12" customWidth="1"/>
    <col min="12551" max="12552" width="7.625" style="12" customWidth="1"/>
    <col min="12553" max="12553" width="8.125" style="12" customWidth="1"/>
    <col min="12554" max="12785" width="9" style="12" customWidth="1"/>
    <col min="12786" max="12786" width="2.625" style="12" customWidth="1"/>
    <col min="12787" max="12800" width="8.625" style="12"/>
    <col min="12801" max="12801" width="3.125" style="12" customWidth="1"/>
    <col min="12802" max="12802" width="8.875" style="12" customWidth="1"/>
    <col min="12803" max="12803" width="4.625" style="12" customWidth="1"/>
    <col min="12804" max="12804" width="38.75" style="12" customWidth="1"/>
    <col min="12805" max="12805" width="21.875" style="12" customWidth="1"/>
    <col min="12806" max="12806" width="8.625" style="12" customWidth="1"/>
    <col min="12807" max="12808" width="7.625" style="12" customWidth="1"/>
    <col min="12809" max="12809" width="8.125" style="12" customWidth="1"/>
    <col min="12810" max="13041" width="9" style="12" customWidth="1"/>
    <col min="13042" max="13042" width="2.625" style="12" customWidth="1"/>
    <col min="13043" max="13056" width="8.625" style="12"/>
    <col min="13057" max="13057" width="3.125" style="12" customWidth="1"/>
    <col min="13058" max="13058" width="8.875" style="12" customWidth="1"/>
    <col min="13059" max="13059" width="4.625" style="12" customWidth="1"/>
    <col min="13060" max="13060" width="38.75" style="12" customWidth="1"/>
    <col min="13061" max="13061" width="21.875" style="12" customWidth="1"/>
    <col min="13062" max="13062" width="8.625" style="12" customWidth="1"/>
    <col min="13063" max="13064" width="7.625" style="12" customWidth="1"/>
    <col min="13065" max="13065" width="8.125" style="12" customWidth="1"/>
    <col min="13066" max="13297" width="9" style="12" customWidth="1"/>
    <col min="13298" max="13298" width="2.625" style="12" customWidth="1"/>
    <col min="13299" max="13312" width="8.625" style="12"/>
    <col min="13313" max="13313" width="3.125" style="12" customWidth="1"/>
    <col min="13314" max="13314" width="8.875" style="12" customWidth="1"/>
    <col min="13315" max="13315" width="4.625" style="12" customWidth="1"/>
    <col min="13316" max="13316" width="38.75" style="12" customWidth="1"/>
    <col min="13317" max="13317" width="21.875" style="12" customWidth="1"/>
    <col min="13318" max="13318" width="8.625" style="12" customWidth="1"/>
    <col min="13319" max="13320" width="7.625" style="12" customWidth="1"/>
    <col min="13321" max="13321" width="8.125" style="12" customWidth="1"/>
    <col min="13322" max="13553" width="9" style="12" customWidth="1"/>
    <col min="13554" max="13554" width="2.625" style="12" customWidth="1"/>
    <col min="13555" max="13568" width="8.625" style="12"/>
    <col min="13569" max="13569" width="3.125" style="12" customWidth="1"/>
    <col min="13570" max="13570" width="8.875" style="12" customWidth="1"/>
    <col min="13571" max="13571" width="4.625" style="12" customWidth="1"/>
    <col min="13572" max="13572" width="38.75" style="12" customWidth="1"/>
    <col min="13573" max="13573" width="21.875" style="12" customWidth="1"/>
    <col min="13574" max="13574" width="8.625" style="12" customWidth="1"/>
    <col min="13575" max="13576" width="7.625" style="12" customWidth="1"/>
    <col min="13577" max="13577" width="8.125" style="12" customWidth="1"/>
    <col min="13578" max="13809" width="9" style="12" customWidth="1"/>
    <col min="13810" max="13810" width="2.625" style="12" customWidth="1"/>
    <col min="13811" max="13824" width="8.625" style="12"/>
    <col min="13825" max="13825" width="3.125" style="12" customWidth="1"/>
    <col min="13826" max="13826" width="8.875" style="12" customWidth="1"/>
    <col min="13827" max="13827" width="4.625" style="12" customWidth="1"/>
    <col min="13828" max="13828" width="38.75" style="12" customWidth="1"/>
    <col min="13829" max="13829" width="21.875" style="12" customWidth="1"/>
    <col min="13830" max="13830" width="8.625" style="12" customWidth="1"/>
    <col min="13831" max="13832" width="7.625" style="12" customWidth="1"/>
    <col min="13833" max="13833" width="8.125" style="12" customWidth="1"/>
    <col min="13834" max="14065" width="9" style="12" customWidth="1"/>
    <col min="14066" max="14066" width="2.625" style="12" customWidth="1"/>
    <col min="14067" max="14080" width="8.625" style="12"/>
    <col min="14081" max="14081" width="3.125" style="12" customWidth="1"/>
    <col min="14082" max="14082" width="8.875" style="12" customWidth="1"/>
    <col min="14083" max="14083" width="4.625" style="12" customWidth="1"/>
    <col min="14084" max="14084" width="38.75" style="12" customWidth="1"/>
    <col min="14085" max="14085" width="21.875" style="12" customWidth="1"/>
    <col min="14086" max="14086" width="8.625" style="12" customWidth="1"/>
    <col min="14087" max="14088" width="7.625" style="12" customWidth="1"/>
    <col min="14089" max="14089" width="8.125" style="12" customWidth="1"/>
    <col min="14090" max="14321" width="9" style="12" customWidth="1"/>
    <col min="14322" max="14322" width="2.625" style="12" customWidth="1"/>
    <col min="14323" max="14336" width="8.625" style="12"/>
    <col min="14337" max="14337" width="3.125" style="12" customWidth="1"/>
    <col min="14338" max="14338" width="8.875" style="12" customWidth="1"/>
    <col min="14339" max="14339" width="4.625" style="12" customWidth="1"/>
    <col min="14340" max="14340" width="38.75" style="12" customWidth="1"/>
    <col min="14341" max="14341" width="21.875" style="12" customWidth="1"/>
    <col min="14342" max="14342" width="8.625" style="12" customWidth="1"/>
    <col min="14343" max="14344" width="7.625" style="12" customWidth="1"/>
    <col min="14345" max="14345" width="8.125" style="12" customWidth="1"/>
    <col min="14346" max="14577" width="9" style="12" customWidth="1"/>
    <col min="14578" max="14578" width="2.625" style="12" customWidth="1"/>
    <col min="14579" max="14592" width="8.625" style="12"/>
    <col min="14593" max="14593" width="3.125" style="12" customWidth="1"/>
    <col min="14594" max="14594" width="8.875" style="12" customWidth="1"/>
    <col min="14595" max="14595" width="4.625" style="12" customWidth="1"/>
    <col min="14596" max="14596" width="38.75" style="12" customWidth="1"/>
    <col min="14597" max="14597" width="21.875" style="12" customWidth="1"/>
    <col min="14598" max="14598" width="8.625" style="12" customWidth="1"/>
    <col min="14599" max="14600" width="7.625" style="12" customWidth="1"/>
    <col min="14601" max="14601" width="8.125" style="12" customWidth="1"/>
    <col min="14602" max="14833" width="9" style="12" customWidth="1"/>
    <col min="14834" max="14834" width="2.625" style="12" customWidth="1"/>
    <col min="14835" max="14848" width="8.625" style="12"/>
    <col min="14849" max="14849" width="3.125" style="12" customWidth="1"/>
    <col min="14850" max="14850" width="8.875" style="12" customWidth="1"/>
    <col min="14851" max="14851" width="4.625" style="12" customWidth="1"/>
    <col min="14852" max="14852" width="38.75" style="12" customWidth="1"/>
    <col min="14853" max="14853" width="21.875" style="12" customWidth="1"/>
    <col min="14854" max="14854" width="8.625" style="12" customWidth="1"/>
    <col min="14855" max="14856" width="7.625" style="12" customWidth="1"/>
    <col min="14857" max="14857" width="8.125" style="12" customWidth="1"/>
    <col min="14858" max="15089" width="9" style="12" customWidth="1"/>
    <col min="15090" max="15090" width="2.625" style="12" customWidth="1"/>
    <col min="15091" max="15104" width="8.625" style="12"/>
    <col min="15105" max="15105" width="3.125" style="12" customWidth="1"/>
    <col min="15106" max="15106" width="8.875" style="12" customWidth="1"/>
    <col min="15107" max="15107" width="4.625" style="12" customWidth="1"/>
    <col min="15108" max="15108" width="38.75" style="12" customWidth="1"/>
    <col min="15109" max="15109" width="21.875" style="12" customWidth="1"/>
    <col min="15110" max="15110" width="8.625" style="12" customWidth="1"/>
    <col min="15111" max="15112" width="7.625" style="12" customWidth="1"/>
    <col min="15113" max="15113" width="8.125" style="12" customWidth="1"/>
    <col min="15114" max="15345" width="9" style="12" customWidth="1"/>
    <col min="15346" max="15346" width="2.625" style="12" customWidth="1"/>
    <col min="15347" max="15360" width="8.625" style="12"/>
    <col min="15361" max="15361" width="3.125" style="12" customWidth="1"/>
    <col min="15362" max="15362" width="8.875" style="12" customWidth="1"/>
    <col min="15363" max="15363" width="4.625" style="12" customWidth="1"/>
    <col min="15364" max="15364" width="38.75" style="12" customWidth="1"/>
    <col min="15365" max="15365" width="21.875" style="12" customWidth="1"/>
    <col min="15366" max="15366" width="8.625" style="12" customWidth="1"/>
    <col min="15367" max="15368" width="7.625" style="12" customWidth="1"/>
    <col min="15369" max="15369" width="8.125" style="12" customWidth="1"/>
    <col min="15370" max="15601" width="9" style="12" customWidth="1"/>
    <col min="15602" max="15602" width="2.625" style="12" customWidth="1"/>
    <col min="15603" max="15616" width="8.625" style="12"/>
    <col min="15617" max="15617" width="3.125" style="12" customWidth="1"/>
    <col min="15618" max="15618" width="8.875" style="12" customWidth="1"/>
    <col min="15619" max="15619" width="4.625" style="12" customWidth="1"/>
    <col min="15620" max="15620" width="38.75" style="12" customWidth="1"/>
    <col min="15621" max="15621" width="21.875" style="12" customWidth="1"/>
    <col min="15622" max="15622" width="8.625" style="12" customWidth="1"/>
    <col min="15623" max="15624" width="7.625" style="12" customWidth="1"/>
    <col min="15625" max="15625" width="8.125" style="12" customWidth="1"/>
    <col min="15626" max="15857" width="9" style="12" customWidth="1"/>
    <col min="15858" max="15858" width="2.625" style="12" customWidth="1"/>
    <col min="15859" max="15872" width="8.625" style="12"/>
    <col min="15873" max="15873" width="3.125" style="12" customWidth="1"/>
    <col min="15874" max="15874" width="8.875" style="12" customWidth="1"/>
    <col min="15875" max="15875" width="4.625" style="12" customWidth="1"/>
    <col min="15876" max="15876" width="38.75" style="12" customWidth="1"/>
    <col min="15877" max="15877" width="21.875" style="12" customWidth="1"/>
    <col min="15878" max="15878" width="8.625" style="12" customWidth="1"/>
    <col min="15879" max="15880" width="7.625" style="12" customWidth="1"/>
    <col min="15881" max="15881" width="8.125" style="12" customWidth="1"/>
    <col min="15882" max="16113" width="9" style="12" customWidth="1"/>
    <col min="16114" max="16114" width="2.625" style="12" customWidth="1"/>
    <col min="16115" max="16128" width="8.625" style="12"/>
    <col min="16129" max="16129" width="3.125" style="12" customWidth="1"/>
    <col min="16130" max="16130" width="8.875" style="12" customWidth="1"/>
    <col min="16131" max="16131" width="4.625" style="12" customWidth="1"/>
    <col min="16132" max="16132" width="38.75" style="12" customWidth="1"/>
    <col min="16133" max="16133" width="21.875" style="12" customWidth="1"/>
    <col min="16134" max="16134" width="8.625" style="12" customWidth="1"/>
    <col min="16135" max="16136" width="7.625" style="12" customWidth="1"/>
    <col min="16137" max="16137" width="8.125" style="12" customWidth="1"/>
    <col min="16138" max="16369" width="9" style="12" customWidth="1"/>
    <col min="16370" max="16370" width="2.625" style="12" customWidth="1"/>
    <col min="16371" max="16384" width="8.625" style="12"/>
  </cols>
  <sheetData>
    <row r="1" spans="1:10" ht="21">
      <c r="A1" s="99" t="s">
        <v>78</v>
      </c>
      <c r="B1" s="99"/>
      <c r="C1" s="99"/>
      <c r="D1" s="99"/>
      <c r="E1" s="99"/>
      <c r="F1" s="99"/>
      <c r="G1" s="99"/>
      <c r="H1" s="99"/>
      <c r="I1" s="99"/>
    </row>
    <row r="2" spans="1:10" ht="20.25" thickBot="1">
      <c r="A2" s="100" t="s">
        <v>79</v>
      </c>
      <c r="B2" s="100"/>
      <c r="C2" s="100"/>
      <c r="D2" s="100"/>
      <c r="E2" s="100"/>
      <c r="F2" s="100"/>
      <c r="G2" s="100"/>
      <c r="H2" s="100"/>
      <c r="I2" s="100"/>
    </row>
    <row r="3" spans="1:10" ht="50.25" thickBot="1">
      <c r="A3" s="55" t="s">
        <v>18</v>
      </c>
      <c r="B3" s="56" t="s">
        <v>19</v>
      </c>
      <c r="C3" s="57"/>
      <c r="D3" s="58" t="s">
        <v>33</v>
      </c>
      <c r="E3" s="58" t="s">
        <v>80</v>
      </c>
      <c r="F3" s="59" t="s">
        <v>34</v>
      </c>
      <c r="G3" s="59" t="s">
        <v>81</v>
      </c>
      <c r="H3" s="59" t="s">
        <v>82</v>
      </c>
      <c r="I3" s="60" t="s">
        <v>83</v>
      </c>
    </row>
    <row r="4" spans="1:10" ht="21">
      <c r="A4" s="117">
        <v>1</v>
      </c>
      <c r="B4" s="119">
        <v>45338</v>
      </c>
      <c r="C4" s="61" t="s">
        <v>17</v>
      </c>
      <c r="D4" s="36" t="s">
        <v>84</v>
      </c>
      <c r="E4" s="62" t="s">
        <v>52</v>
      </c>
      <c r="F4" s="91">
        <f>G4*4+H4*9+I4*4</f>
        <v>371</v>
      </c>
      <c r="G4" s="92">
        <v>10.5</v>
      </c>
      <c r="H4" s="92">
        <v>12.2</v>
      </c>
      <c r="I4" s="122">
        <v>54.8</v>
      </c>
    </row>
    <row r="5" spans="1:10">
      <c r="A5" s="101"/>
      <c r="B5" s="106"/>
      <c r="C5" s="63"/>
      <c r="D5" s="18" t="s">
        <v>65</v>
      </c>
      <c r="E5" s="64" t="s">
        <v>52</v>
      </c>
      <c r="F5" s="77"/>
      <c r="G5" s="79"/>
      <c r="H5" s="79"/>
      <c r="I5" s="80"/>
    </row>
    <row r="6" spans="1:10" ht="21">
      <c r="A6" s="101"/>
      <c r="B6" s="105">
        <v>45339</v>
      </c>
      <c r="C6" s="120" t="s">
        <v>85</v>
      </c>
      <c r="D6" s="19" t="s">
        <v>86</v>
      </c>
      <c r="E6" s="65" t="s">
        <v>87</v>
      </c>
      <c r="F6" s="76">
        <f>G6*4+H6*9+I6*4</f>
        <v>361</v>
      </c>
      <c r="G6" s="78">
        <v>10.5</v>
      </c>
      <c r="H6" s="78">
        <v>12.2</v>
      </c>
      <c r="I6" s="72">
        <v>52.3</v>
      </c>
    </row>
    <row r="7" spans="1:10" ht="17.25" thickBot="1">
      <c r="A7" s="118"/>
      <c r="B7" s="104"/>
      <c r="C7" s="121"/>
      <c r="D7" s="43" t="s">
        <v>74</v>
      </c>
      <c r="E7" s="66" t="s">
        <v>88</v>
      </c>
      <c r="F7" s="85"/>
      <c r="G7" s="86"/>
      <c r="H7" s="86"/>
      <c r="I7" s="73"/>
    </row>
    <row r="8" spans="1:10" customFormat="1" ht="21">
      <c r="A8" s="117">
        <v>2</v>
      </c>
      <c r="B8" s="119">
        <v>45341</v>
      </c>
      <c r="C8" s="61" t="s">
        <v>54</v>
      </c>
      <c r="D8" s="45" t="s">
        <v>89</v>
      </c>
      <c r="E8" s="46" t="s">
        <v>56</v>
      </c>
      <c r="F8" s="91">
        <f>G8*4+H8*9+I8*4</f>
        <v>344</v>
      </c>
      <c r="G8" s="92">
        <v>11</v>
      </c>
      <c r="H8" s="92">
        <v>10</v>
      </c>
      <c r="I8" s="93">
        <v>52.5</v>
      </c>
    </row>
    <row r="9" spans="1:10" customFormat="1">
      <c r="A9" s="101"/>
      <c r="B9" s="106"/>
      <c r="C9" s="63"/>
      <c r="D9" s="18" t="s">
        <v>90</v>
      </c>
      <c r="E9" s="47" t="s">
        <v>58</v>
      </c>
      <c r="F9" s="77"/>
      <c r="G9" s="79"/>
      <c r="H9" s="79"/>
      <c r="I9" s="88"/>
    </row>
    <row r="10" spans="1:10" ht="21">
      <c r="A10" s="101"/>
      <c r="B10" s="103">
        <v>45342</v>
      </c>
      <c r="C10" s="67" t="s">
        <v>36</v>
      </c>
      <c r="D10" s="19" t="s">
        <v>91</v>
      </c>
      <c r="E10" s="48" t="s">
        <v>38</v>
      </c>
      <c r="F10" s="76">
        <f>G10*4+H10*9+I10*4</f>
        <v>347</v>
      </c>
      <c r="G10" s="78">
        <v>10.5</v>
      </c>
      <c r="H10" s="78">
        <v>11</v>
      </c>
      <c r="I10" s="72">
        <v>51.5</v>
      </c>
    </row>
    <row r="11" spans="1:10">
      <c r="A11" s="101"/>
      <c r="B11" s="106"/>
      <c r="C11" s="63"/>
      <c r="D11" s="26" t="s">
        <v>61</v>
      </c>
      <c r="E11" s="49" t="s">
        <v>49</v>
      </c>
      <c r="F11" s="77"/>
      <c r="G11" s="79"/>
      <c r="H11" s="79"/>
      <c r="I11" s="80"/>
    </row>
    <row r="12" spans="1:10" ht="21">
      <c r="A12" s="101"/>
      <c r="B12" s="103">
        <v>45343</v>
      </c>
      <c r="C12" s="67" t="s">
        <v>41</v>
      </c>
      <c r="D12" s="22" t="s">
        <v>92</v>
      </c>
      <c r="E12" s="50" t="s">
        <v>43</v>
      </c>
      <c r="F12" s="76">
        <f>G12*4+H12*9+I12*4</f>
        <v>374.2</v>
      </c>
      <c r="G12" s="78">
        <v>11</v>
      </c>
      <c r="H12" s="78">
        <v>11.8</v>
      </c>
      <c r="I12" s="72">
        <v>56</v>
      </c>
    </row>
    <row r="13" spans="1:10">
      <c r="A13" s="101"/>
      <c r="B13" s="106"/>
      <c r="C13" s="63"/>
      <c r="D13" s="18" t="s">
        <v>93</v>
      </c>
      <c r="E13" s="47" t="s">
        <v>43</v>
      </c>
      <c r="F13" s="77"/>
      <c r="G13" s="79"/>
      <c r="H13" s="79"/>
      <c r="I13" s="80"/>
      <c r="J13"/>
    </row>
    <row r="14" spans="1:10" ht="21">
      <c r="A14" s="101"/>
      <c r="B14" s="103">
        <v>45344</v>
      </c>
      <c r="C14" s="68" t="s">
        <v>45</v>
      </c>
      <c r="D14" s="27" t="s">
        <v>94</v>
      </c>
      <c r="E14" s="48" t="s">
        <v>47</v>
      </c>
      <c r="F14" s="76">
        <f>G14*4+H14*9+I14*4</f>
        <v>371</v>
      </c>
      <c r="G14" s="78">
        <v>10.5</v>
      </c>
      <c r="H14" s="78">
        <v>12.2</v>
      </c>
      <c r="I14" s="72">
        <v>54.8</v>
      </c>
      <c r="J14"/>
    </row>
    <row r="15" spans="1:10">
      <c r="A15" s="101"/>
      <c r="B15" s="106"/>
      <c r="C15" s="63"/>
      <c r="D15" s="18" t="s">
        <v>69</v>
      </c>
      <c r="E15" s="49" t="s">
        <v>49</v>
      </c>
      <c r="F15" s="77"/>
      <c r="G15" s="79"/>
      <c r="H15" s="79"/>
      <c r="I15" s="80"/>
    </row>
    <row r="16" spans="1:10" ht="21">
      <c r="A16" s="101"/>
      <c r="B16" s="103">
        <v>45345</v>
      </c>
      <c r="C16" s="120" t="s">
        <v>50</v>
      </c>
      <c r="D16" s="30" t="s">
        <v>51</v>
      </c>
      <c r="E16" s="51" t="s">
        <v>52</v>
      </c>
      <c r="F16" s="76">
        <f>G16*4+H16*9+I16*4</f>
        <v>361</v>
      </c>
      <c r="G16" s="78">
        <v>10.5</v>
      </c>
      <c r="H16" s="78">
        <v>12.2</v>
      </c>
      <c r="I16" s="72">
        <v>52.3</v>
      </c>
    </row>
    <row r="17" spans="1:9" ht="17.25" thickBot="1">
      <c r="A17" s="118"/>
      <c r="B17" s="104"/>
      <c r="C17" s="121"/>
      <c r="D17" s="43" t="s">
        <v>95</v>
      </c>
      <c r="E17" s="52" t="s">
        <v>24</v>
      </c>
      <c r="F17" s="85"/>
      <c r="G17" s="86"/>
      <c r="H17" s="86"/>
      <c r="I17" s="73"/>
    </row>
    <row r="18" spans="1:9" ht="21">
      <c r="A18" s="117">
        <v>3</v>
      </c>
      <c r="B18" s="119">
        <v>45348</v>
      </c>
      <c r="C18" s="61" t="s">
        <v>54</v>
      </c>
      <c r="D18" s="36" t="s">
        <v>96</v>
      </c>
      <c r="E18" s="46" t="s">
        <v>56</v>
      </c>
      <c r="F18" s="91">
        <f>G18*4+H18*9+I18*4</f>
        <v>347.3</v>
      </c>
      <c r="G18" s="92">
        <v>11.2</v>
      </c>
      <c r="H18" s="92">
        <v>10.5</v>
      </c>
      <c r="I18" s="93">
        <v>52</v>
      </c>
    </row>
    <row r="19" spans="1:9">
      <c r="A19" s="101"/>
      <c r="B19" s="106"/>
      <c r="C19" s="63"/>
      <c r="D19" s="18" t="s">
        <v>97</v>
      </c>
      <c r="E19" s="47" t="s">
        <v>25</v>
      </c>
      <c r="F19" s="77"/>
      <c r="G19" s="79"/>
      <c r="H19" s="79"/>
      <c r="I19" s="88"/>
    </row>
    <row r="20" spans="1:9" ht="21">
      <c r="A20" s="101"/>
      <c r="B20" s="105">
        <v>45349</v>
      </c>
      <c r="C20" s="67" t="s">
        <v>36</v>
      </c>
      <c r="D20" s="30" t="s">
        <v>98</v>
      </c>
      <c r="E20" s="48" t="s">
        <v>47</v>
      </c>
      <c r="F20" s="76">
        <f>G20*4+H20*9+I20*4</f>
        <v>357.29999999999995</v>
      </c>
      <c r="G20" s="78">
        <v>10.9</v>
      </c>
      <c r="H20" s="78">
        <v>10.5</v>
      </c>
      <c r="I20" s="72">
        <v>54.8</v>
      </c>
    </row>
    <row r="21" spans="1:9">
      <c r="A21" s="101"/>
      <c r="B21" s="106"/>
      <c r="C21" s="63"/>
      <c r="D21" s="18" t="s">
        <v>99</v>
      </c>
      <c r="E21" s="49" t="s">
        <v>49</v>
      </c>
      <c r="F21" s="77"/>
      <c r="G21" s="79"/>
      <c r="H21" s="79"/>
      <c r="I21" s="80"/>
    </row>
    <row r="22" spans="1:9" ht="21" customHeight="1">
      <c r="A22" s="101"/>
      <c r="B22" s="105">
        <v>45350</v>
      </c>
      <c r="C22" s="67" t="s">
        <v>41</v>
      </c>
      <c r="D22" s="107">
        <v>228</v>
      </c>
      <c r="E22" s="109"/>
      <c r="F22" s="111"/>
      <c r="G22" s="113"/>
      <c r="H22" s="113"/>
      <c r="I22" s="115"/>
    </row>
    <row r="23" spans="1:9">
      <c r="A23" s="101"/>
      <c r="B23" s="106"/>
      <c r="C23" s="63"/>
      <c r="D23" s="108"/>
      <c r="E23" s="110"/>
      <c r="F23" s="112"/>
      <c r="G23" s="114"/>
      <c r="H23" s="114"/>
      <c r="I23" s="116"/>
    </row>
    <row r="24" spans="1:9" ht="21">
      <c r="A24" s="101"/>
      <c r="B24" s="103">
        <v>45351</v>
      </c>
      <c r="C24" s="68" t="s">
        <v>45</v>
      </c>
      <c r="D24" s="30" t="s">
        <v>100</v>
      </c>
      <c r="E24" s="48" t="s">
        <v>38</v>
      </c>
      <c r="F24" s="76">
        <f>G24*4+H24*9+I24*4</f>
        <v>352.2</v>
      </c>
      <c r="G24" s="78">
        <v>10.3</v>
      </c>
      <c r="H24" s="78">
        <v>11</v>
      </c>
      <c r="I24" s="72">
        <v>53</v>
      </c>
    </row>
    <row r="25" spans="1:9" ht="17.25" thickBot="1">
      <c r="A25" s="118"/>
      <c r="B25" s="104"/>
      <c r="C25" s="69"/>
      <c r="D25" s="43" t="s">
        <v>65</v>
      </c>
      <c r="E25" s="52" t="s">
        <v>49</v>
      </c>
      <c r="F25" s="85"/>
      <c r="G25" s="86"/>
      <c r="H25" s="86"/>
      <c r="I25" s="73"/>
    </row>
  </sheetData>
  <mergeCells count="64">
    <mergeCell ref="A1:I1"/>
    <mergeCell ref="A2:I2"/>
    <mergeCell ref="A4:A7"/>
    <mergeCell ref="B4:B5"/>
    <mergeCell ref="F4:F5"/>
    <mergeCell ref="G4:G5"/>
    <mergeCell ref="H4:H5"/>
    <mergeCell ref="I4:I5"/>
    <mergeCell ref="B6:B7"/>
    <mergeCell ref="C6:C7"/>
    <mergeCell ref="F6:F7"/>
    <mergeCell ref="G6:G7"/>
    <mergeCell ref="H6:H7"/>
    <mergeCell ref="I6:I7"/>
    <mergeCell ref="A8:A17"/>
    <mergeCell ref="B8:B9"/>
    <mergeCell ref="F8:F9"/>
    <mergeCell ref="G8:G9"/>
    <mergeCell ref="H8:H9"/>
    <mergeCell ref="I8:I9"/>
    <mergeCell ref="B12:B13"/>
    <mergeCell ref="F12:F13"/>
    <mergeCell ref="G12:G13"/>
    <mergeCell ref="H12:H13"/>
    <mergeCell ref="I12:I13"/>
    <mergeCell ref="B10:B11"/>
    <mergeCell ref="F10:F11"/>
    <mergeCell ref="G10:G11"/>
    <mergeCell ref="H10:H11"/>
    <mergeCell ref="I10:I11"/>
    <mergeCell ref="B14:B15"/>
    <mergeCell ref="F14:F15"/>
    <mergeCell ref="G14:G15"/>
    <mergeCell ref="H14:H15"/>
    <mergeCell ref="I14:I15"/>
    <mergeCell ref="I16:I17"/>
    <mergeCell ref="A18:A25"/>
    <mergeCell ref="B18:B19"/>
    <mergeCell ref="F18:F19"/>
    <mergeCell ref="G18:G19"/>
    <mergeCell ref="H18:H19"/>
    <mergeCell ref="I18:I19"/>
    <mergeCell ref="B20:B21"/>
    <mergeCell ref="F20:F21"/>
    <mergeCell ref="G20:G21"/>
    <mergeCell ref="B16:B17"/>
    <mergeCell ref="C16:C17"/>
    <mergeCell ref="F16:F17"/>
    <mergeCell ref="G16:G17"/>
    <mergeCell ref="H16:H17"/>
    <mergeCell ref="H20:H21"/>
    <mergeCell ref="I20:I21"/>
    <mergeCell ref="B22:B23"/>
    <mergeCell ref="D22:D23"/>
    <mergeCell ref="E22:E23"/>
    <mergeCell ref="F22:F23"/>
    <mergeCell ref="G22:G23"/>
    <mergeCell ref="H22:H23"/>
    <mergeCell ref="I22:I23"/>
    <mergeCell ref="B24:B25"/>
    <mergeCell ref="F24:F25"/>
    <mergeCell ref="G24:G25"/>
    <mergeCell ref="H24:H25"/>
    <mergeCell ref="I24:I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供餐一覽表</vt:lpstr>
      <vt:lpstr>1.3.5年級+行政(裕民田)</vt:lpstr>
      <vt:lpstr>2.4.6年級(全盛)</vt:lpstr>
      <vt:lpstr>工作表4</vt:lpstr>
      <vt:lpstr>工作表1</vt:lpstr>
      <vt:lpstr>工作表5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2024-01-02T06:16:47Z</cp:lastPrinted>
  <dcterms:created xsi:type="dcterms:W3CDTF">2020-11-30T03:29:26Z</dcterms:created>
  <dcterms:modified xsi:type="dcterms:W3CDTF">2024-01-02T06:16:51Z</dcterms:modified>
</cp:coreProperties>
</file>